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Z:\專案計畫\113年度-高雄市中小企業升級輔導計畫委託專業服務案-SBIR\【3-2】SBIR申請&amp;審查&amp;簽約作業\03-簽約階段\03.計畫執行階段\"/>
    </mc:Choice>
  </mc:AlternateContent>
  <xr:revisionPtr revIDLastSave="0" documentId="13_ncr:1_{E4F97F2E-4489-4A12-A888-267DB72ECE54}" xr6:coauthVersionLast="47" xr6:coauthVersionMax="47" xr10:uidLastSave="{00000000-0000-0000-0000-000000000000}"/>
  <bookViews>
    <workbookView xWindow="28680" yWindow="735" windowWidth="29040" windowHeight="15840" firstSheet="1" activeTab="1" xr2:uid="{00000000-000D-0000-FFFF-FFFF00000000}"/>
  </bookViews>
  <sheets>
    <sheet name="會計報告封面" sheetId="1" r:id="rId1"/>
    <sheet name="計畫經費彙總表" sheetId="2" r:id="rId2"/>
    <sheet name="薪資表" sheetId="3" r:id="rId3"/>
    <sheet name="顧問費" sheetId="4" r:id="rId4"/>
    <sheet name="工時記錄表" sheetId="5" r:id="rId5"/>
    <sheet name="消耗性器材及原材料費" sheetId="6" r:id="rId6"/>
    <sheet name="設備使用費" sheetId="7" r:id="rId7"/>
    <sheet name="設備使用記錄表" sheetId="8" r:id="rId8"/>
    <sheet name="設備維護費" sheetId="9" r:id="rId9"/>
    <sheet name="技術引進及委外費" sheetId="10" r:id="rId10"/>
  </sheets>
  <definedNames>
    <definedName name="_xlnm._FilterDatabase" localSheetId="6" hidden="1">設備使用費!$A$58:$J$58</definedName>
    <definedName name="_xlnm._FilterDatabase" localSheetId="8" hidden="1">設備維護費!$A$3:$M$3</definedName>
    <definedName name="_xlnm.Print_Area" localSheetId="4">工時記錄表!$A$1:$AJ$72</definedName>
    <definedName name="_xlnm.Print_Area" localSheetId="9">技術引進及委外費!$A$1:$H$25</definedName>
    <definedName name="_xlnm.Print_Area" localSheetId="1">計畫經費彙總表!$A$1:$O$20</definedName>
    <definedName name="_xlnm.Print_Area" localSheetId="5">消耗性器材及原材料費!$A$1:$K$53</definedName>
    <definedName name="_xlnm.Print_Area" localSheetId="6">設備使用費!$A$1:$J$101</definedName>
    <definedName name="_xlnm.Print_Area" localSheetId="8">設備維護費!$A$1:$M$50</definedName>
    <definedName name="_xlnm.Print_Area" localSheetId="0">會計報告封面!$A$1:$M$14</definedName>
    <definedName name="_xlnm.Print_Area" localSheetId="2">薪資表!$A$1:$I$68</definedName>
    <definedName name="_xlnm.Print_Area" localSheetId="3">顧問費!$A$1:$L$15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0" i="3" l="1"/>
  <c r="I61" i="3"/>
  <c r="I62" i="3"/>
  <c r="I54" i="3"/>
  <c r="I55" i="3"/>
  <c r="I56" i="3"/>
  <c r="I53" i="3"/>
  <c r="I48" i="3"/>
  <c r="I49" i="3"/>
  <c r="I50" i="3"/>
  <c r="I47" i="3"/>
  <c r="I42" i="3"/>
  <c r="I43" i="3"/>
  <c r="I44" i="3"/>
  <c r="I41" i="3"/>
  <c r="I36" i="3"/>
  <c r="I37" i="3"/>
  <c r="I38" i="3"/>
  <c r="I35" i="3"/>
  <c r="I30" i="3"/>
  <c r="I31" i="3"/>
  <c r="I32" i="3"/>
  <c r="I29" i="3"/>
  <c r="I24" i="3"/>
  <c r="I25" i="3"/>
  <c r="I26" i="3"/>
  <c r="I23" i="3"/>
  <c r="I18" i="3"/>
  <c r="I19" i="3"/>
  <c r="I20" i="3"/>
  <c r="I17" i="3"/>
  <c r="I12" i="3"/>
  <c r="I13" i="3"/>
  <c r="I14" i="3"/>
  <c r="I11" i="3"/>
  <c r="I6" i="3"/>
  <c r="I7" i="3"/>
  <c r="I8" i="3"/>
  <c r="AI59" i="5"/>
  <c r="AI60" i="5"/>
  <c r="AI61" i="5"/>
  <c r="AI58" i="5"/>
  <c r="AI53" i="5"/>
  <c r="AI54" i="5"/>
  <c r="AI55" i="5"/>
  <c r="AI56" i="5"/>
  <c r="AI52" i="5"/>
  <c r="AI47" i="5"/>
  <c r="AI48" i="5"/>
  <c r="AI49" i="5"/>
  <c r="AI50" i="5"/>
  <c r="AI46" i="5"/>
  <c r="AI41" i="5"/>
  <c r="AI42" i="5"/>
  <c r="AI43" i="5"/>
  <c r="AI44" i="5"/>
  <c r="AI40" i="5"/>
  <c r="AI35" i="5"/>
  <c r="AI36" i="5"/>
  <c r="AI37" i="5"/>
  <c r="AI38" i="5"/>
  <c r="AI34" i="5"/>
  <c r="AI29" i="5"/>
  <c r="AI30" i="5"/>
  <c r="AI31" i="5"/>
  <c r="AI32" i="5"/>
  <c r="AI28" i="5"/>
  <c r="AI23" i="5"/>
  <c r="AI24" i="5"/>
  <c r="AI25" i="5"/>
  <c r="AI26" i="5"/>
  <c r="AI22" i="5"/>
  <c r="AI17" i="5"/>
  <c r="AI18" i="5"/>
  <c r="AI19" i="5"/>
  <c r="AI20" i="5"/>
  <c r="AI16" i="5"/>
  <c r="AI11" i="5"/>
  <c r="AI12" i="5"/>
  <c r="AI13" i="5"/>
  <c r="AI14" i="5"/>
  <c r="AI10" i="5"/>
  <c r="AI6" i="5"/>
  <c r="AI7" i="5"/>
  <c r="AI8" i="5"/>
  <c r="AI5" i="5"/>
  <c r="D8" i="2"/>
  <c r="D9" i="2"/>
  <c r="D10" i="2"/>
  <c r="D7" i="2"/>
  <c r="E7" i="2"/>
  <c r="H7" i="2" s="1"/>
  <c r="I7" i="2" s="1"/>
  <c r="E8" i="2"/>
  <c r="F8" i="2" s="1"/>
  <c r="E9" i="2"/>
  <c r="F9" i="2" s="1"/>
  <c r="E10" i="2"/>
  <c r="F10" i="2" s="1"/>
  <c r="J44" i="9"/>
  <c r="D44" i="9"/>
  <c r="AI87" i="8"/>
  <c r="AI88" i="8"/>
  <c r="AI90" i="8"/>
  <c r="AI91" i="8"/>
  <c r="AI92" i="8"/>
  <c r="AI86" i="8"/>
  <c r="AI78" i="8"/>
  <c r="AI79" i="8"/>
  <c r="AI81" i="8"/>
  <c r="AI82" i="8"/>
  <c r="AI83" i="8"/>
  <c r="AI77" i="8"/>
  <c r="AI69" i="8"/>
  <c r="AI70" i="8"/>
  <c r="AI72" i="8"/>
  <c r="AI73" i="8"/>
  <c r="AI74" i="8"/>
  <c r="AI68" i="8"/>
  <c r="AI60" i="8"/>
  <c r="AI61" i="8"/>
  <c r="AI63" i="8"/>
  <c r="AI64" i="8"/>
  <c r="AI65" i="8"/>
  <c r="AI59" i="8"/>
  <c r="AI51" i="8"/>
  <c r="AI52" i="8"/>
  <c r="AI54" i="8"/>
  <c r="AI55" i="8"/>
  <c r="AI56" i="8"/>
  <c r="AI50" i="8"/>
  <c r="AI42" i="8"/>
  <c r="AI43" i="8"/>
  <c r="AI45" i="8"/>
  <c r="AI46" i="8"/>
  <c r="AI47" i="8"/>
  <c r="AI41" i="8"/>
  <c r="AI33" i="8"/>
  <c r="AI34" i="8"/>
  <c r="AI36" i="8"/>
  <c r="AI37" i="8"/>
  <c r="AI38" i="8"/>
  <c r="AI32" i="8"/>
  <c r="AI24" i="8"/>
  <c r="AI25" i="8"/>
  <c r="AI27" i="8"/>
  <c r="AI28" i="8"/>
  <c r="AI29" i="8"/>
  <c r="AI23" i="8"/>
  <c r="AI15" i="8"/>
  <c r="AI16" i="8"/>
  <c r="AI18" i="8"/>
  <c r="AI19" i="8"/>
  <c r="AI20" i="8"/>
  <c r="AI14" i="8"/>
  <c r="AI6" i="8"/>
  <c r="AI7" i="8"/>
  <c r="AI9" i="8"/>
  <c r="AI10" i="8"/>
  <c r="AI11" i="8"/>
  <c r="AI5" i="8"/>
  <c r="E100" i="7"/>
  <c r="F100" i="7"/>
  <c r="G100" i="7"/>
  <c r="H100" i="7"/>
  <c r="I100" i="7"/>
  <c r="I99" i="7"/>
  <c r="H99" i="7"/>
  <c r="G99" i="7"/>
  <c r="F99" i="7"/>
  <c r="E99" i="7"/>
  <c r="I54" i="7"/>
  <c r="H54" i="7"/>
  <c r="G54" i="7"/>
  <c r="F54" i="7"/>
  <c r="E54" i="7"/>
  <c r="H10" i="2" l="1"/>
  <c r="I10" i="2" s="1"/>
  <c r="L10" i="2" s="1"/>
  <c r="H9" i="2"/>
  <c r="I9" i="2" s="1"/>
  <c r="L9" i="2" s="1"/>
  <c r="H8" i="2"/>
  <c r="I8" i="2" s="1"/>
  <c r="L8" i="2" s="1"/>
  <c r="F7" i="2"/>
  <c r="F11" i="2" s="1"/>
  <c r="K7" i="2"/>
  <c r="O7" i="2" s="1"/>
  <c r="E11" i="2"/>
  <c r="C11" i="2"/>
  <c r="B11" i="2"/>
  <c r="O12" i="2" s="1"/>
  <c r="J11" i="2"/>
  <c r="H5" i="7"/>
  <c r="L44" i="9"/>
  <c r="L39" i="9"/>
  <c r="L27" i="9"/>
  <c r="L19" i="9"/>
  <c r="L15" i="9"/>
  <c r="L11" i="9"/>
  <c r="L7" i="9"/>
  <c r="AH93" i="8"/>
  <c r="D93" i="8"/>
  <c r="E93" i="8"/>
  <c r="F93" i="8"/>
  <c r="G93" i="8"/>
  <c r="H93" i="8"/>
  <c r="I93" i="8"/>
  <c r="J93" i="8"/>
  <c r="K93" i="8"/>
  <c r="L93" i="8"/>
  <c r="M93" i="8"/>
  <c r="N93" i="8"/>
  <c r="O93" i="8"/>
  <c r="P93" i="8"/>
  <c r="Q93" i="8"/>
  <c r="R93" i="8"/>
  <c r="S93" i="8"/>
  <c r="T93" i="8"/>
  <c r="U93" i="8"/>
  <c r="V93" i="8"/>
  <c r="W93" i="8"/>
  <c r="X93" i="8"/>
  <c r="Y93" i="8"/>
  <c r="Z93" i="8"/>
  <c r="AA93" i="8"/>
  <c r="AB93" i="8"/>
  <c r="AC93" i="8"/>
  <c r="AD93" i="8"/>
  <c r="AE93" i="8"/>
  <c r="AF93" i="8"/>
  <c r="AG93" i="8"/>
  <c r="C93" i="8"/>
  <c r="AH92" i="8"/>
  <c r="AH83" i="8"/>
  <c r="AH74" i="8"/>
  <c r="AH65" i="8"/>
  <c r="AH56" i="8"/>
  <c r="AH55" i="8"/>
  <c r="AH54" i="8"/>
  <c r="AH52" i="8"/>
  <c r="AH51" i="8"/>
  <c r="AH50" i="8"/>
  <c r="AH47" i="8"/>
  <c r="AH46" i="8"/>
  <c r="AH45" i="8"/>
  <c r="AH43" i="8"/>
  <c r="AH42" i="8"/>
  <c r="AH41" i="8"/>
  <c r="AH38" i="8"/>
  <c r="AH37" i="8"/>
  <c r="AH36" i="8"/>
  <c r="AH34" i="8"/>
  <c r="AH33" i="8"/>
  <c r="AH32" i="8"/>
  <c r="AH29" i="8"/>
  <c r="AH28" i="8"/>
  <c r="AH27" i="8"/>
  <c r="AH25" i="8"/>
  <c r="AH24" i="8"/>
  <c r="AH23" i="8"/>
  <c r="AH20" i="8"/>
  <c r="AH19" i="8"/>
  <c r="AH18" i="8"/>
  <c r="AH16" i="8"/>
  <c r="AH15" i="8"/>
  <c r="AH14" i="8"/>
  <c r="AH11" i="8"/>
  <c r="AH10" i="8"/>
  <c r="AH9" i="8"/>
  <c r="AH7" i="8"/>
  <c r="AH6" i="8"/>
  <c r="AH5" i="8"/>
  <c r="J100" i="7"/>
  <c r="J99" i="7"/>
  <c r="J97" i="7"/>
  <c r="J96" i="7"/>
  <c r="J93" i="7"/>
  <c r="J92" i="7"/>
  <c r="J89" i="7"/>
  <c r="J88" i="7"/>
  <c r="J85" i="7"/>
  <c r="J84" i="7"/>
  <c r="J78" i="7"/>
  <c r="H97" i="7"/>
  <c r="H96" i="7"/>
  <c r="H93" i="7"/>
  <c r="H92" i="7"/>
  <c r="H89" i="7"/>
  <c r="H88" i="7"/>
  <c r="H84" i="7"/>
  <c r="H85" i="7"/>
  <c r="J81" i="7"/>
  <c r="H81" i="7"/>
  <c r="H80" i="7"/>
  <c r="J80" i="7" s="1"/>
  <c r="J82" i="7" s="1"/>
  <c r="H77" i="7"/>
  <c r="J77" i="7" s="1"/>
  <c r="H76" i="7"/>
  <c r="J76" i="7" s="1"/>
  <c r="H73" i="7"/>
  <c r="J73" i="7" s="1"/>
  <c r="H72" i="7"/>
  <c r="J72" i="7" s="1"/>
  <c r="J74" i="7" s="1"/>
  <c r="H69" i="7"/>
  <c r="J69" i="7" s="1"/>
  <c r="J70" i="7" s="1"/>
  <c r="J68" i="7"/>
  <c r="H68" i="7"/>
  <c r="H65" i="7"/>
  <c r="J65" i="7" s="1"/>
  <c r="H64" i="7"/>
  <c r="J64" i="7" s="1"/>
  <c r="J66" i="7" s="1"/>
  <c r="J62" i="7"/>
  <c r="J61" i="7"/>
  <c r="H61" i="7"/>
  <c r="J60" i="7"/>
  <c r="H60" i="7"/>
  <c r="J54" i="7"/>
  <c r="H32" i="7"/>
  <c r="J32" i="7" s="1"/>
  <c r="H31" i="7"/>
  <c r="J31" i="7" s="1"/>
  <c r="J33" i="7" s="1"/>
  <c r="J30" i="7"/>
  <c r="H30" i="7"/>
  <c r="H27" i="7"/>
  <c r="J27" i="7" s="1"/>
  <c r="J26" i="7"/>
  <c r="H26" i="7"/>
  <c r="H25" i="7"/>
  <c r="J25" i="7" s="1"/>
  <c r="J28" i="7" s="1"/>
  <c r="H22" i="7"/>
  <c r="J22" i="7" s="1"/>
  <c r="H21" i="7"/>
  <c r="J21" i="7" s="1"/>
  <c r="H20" i="7"/>
  <c r="J20" i="7" s="1"/>
  <c r="J23" i="7" s="1"/>
  <c r="H17" i="7"/>
  <c r="J17" i="7" s="1"/>
  <c r="H16" i="7"/>
  <c r="J16" i="7" s="1"/>
  <c r="J15" i="7"/>
  <c r="J18" i="7" s="1"/>
  <c r="H15" i="7"/>
  <c r="J12" i="7"/>
  <c r="H12" i="7"/>
  <c r="H11" i="7"/>
  <c r="J11" i="7" s="1"/>
  <c r="H10" i="7"/>
  <c r="J10" i="7" s="1"/>
  <c r="J13" i="7" s="1"/>
  <c r="H7" i="7"/>
  <c r="J7" i="7" s="1"/>
  <c r="H6" i="7"/>
  <c r="J6" i="7" s="1"/>
  <c r="J5" i="7"/>
  <c r="J8" i="7" s="1"/>
  <c r="L4" i="4"/>
  <c r="AH91" i="8"/>
  <c r="AH90" i="8"/>
  <c r="AH88" i="8"/>
  <c r="AH87" i="8"/>
  <c r="AH86" i="8"/>
  <c r="K9" i="2" l="1"/>
  <c r="O9" i="2" s="1"/>
  <c r="K10" i="2"/>
  <c r="O10" i="2" s="1"/>
  <c r="H11" i="2"/>
  <c r="I11" i="2"/>
  <c r="K8" i="2"/>
  <c r="O8" i="2" s="1"/>
  <c r="L7" i="2"/>
  <c r="L11" i="2" s="1"/>
  <c r="D11" i="2"/>
  <c r="M7" i="2"/>
  <c r="H52" i="7"/>
  <c r="J52" i="7" s="1"/>
  <c r="H51" i="7"/>
  <c r="J51" i="7" s="1"/>
  <c r="H50" i="7"/>
  <c r="J50" i="7" s="1"/>
  <c r="H47" i="7"/>
  <c r="J47" i="7" s="1"/>
  <c r="H46" i="7"/>
  <c r="J46" i="7" s="1"/>
  <c r="H45" i="7"/>
  <c r="J45" i="7" s="1"/>
  <c r="H42" i="7"/>
  <c r="J42" i="7" s="1"/>
  <c r="H41" i="7"/>
  <c r="J41" i="7" s="1"/>
  <c r="H40" i="7"/>
  <c r="H37" i="7"/>
  <c r="J37" i="7" s="1"/>
  <c r="H36" i="7"/>
  <c r="J36" i="7" s="1"/>
  <c r="H35" i="7"/>
  <c r="J43" i="6"/>
  <c r="J39" i="6"/>
  <c r="J35" i="6"/>
  <c r="J31" i="6"/>
  <c r="J27" i="6"/>
  <c r="J23" i="6"/>
  <c r="J19" i="6"/>
  <c r="J15" i="6"/>
  <c r="J44" i="6" s="1"/>
  <c r="J11" i="6"/>
  <c r="J7" i="6"/>
  <c r="M10" i="2" l="1"/>
  <c r="N10" i="2" s="1"/>
  <c r="M9" i="2"/>
  <c r="N9" i="2" s="1"/>
  <c r="K11" i="2"/>
  <c r="O11" i="2" s="1"/>
  <c r="O14" i="2" s="1"/>
  <c r="M8" i="2"/>
  <c r="N8" i="2" s="1"/>
  <c r="N7" i="2"/>
  <c r="J48" i="7"/>
  <c r="J35" i="7"/>
  <c r="J40" i="7"/>
  <c r="M11" i="2" l="1"/>
  <c r="N11" i="2" s="1"/>
  <c r="AH47" i="5"/>
  <c r="AH46" i="5"/>
  <c r="AH56" i="5"/>
  <c r="AH55" i="5"/>
  <c r="AH54" i="5"/>
  <c r="AH53" i="5"/>
  <c r="AH52" i="5"/>
  <c r="AH61" i="5"/>
  <c r="AH34" i="5"/>
  <c r="AH4" i="5"/>
  <c r="AI4" i="5" s="1"/>
  <c r="AH5" i="5"/>
  <c r="AH6" i="5"/>
  <c r="AH7" i="5"/>
  <c r="AH8" i="5"/>
  <c r="AH10" i="5"/>
  <c r="AH11" i="5"/>
  <c r="AH12" i="5"/>
  <c r="AH13" i="5"/>
  <c r="AH14" i="5"/>
  <c r="AH16" i="5"/>
  <c r="AH17" i="5"/>
  <c r="AH18" i="5"/>
  <c r="AH19" i="5"/>
  <c r="AH20" i="5"/>
  <c r="AH22" i="5"/>
  <c r="AH23" i="5"/>
  <c r="AH24" i="5"/>
  <c r="AH25" i="5"/>
  <c r="AH26" i="5"/>
  <c r="AH28" i="5"/>
  <c r="AH29" i="5"/>
  <c r="AH30" i="5"/>
  <c r="AH31" i="5"/>
  <c r="AH32" i="5"/>
  <c r="AH35" i="5"/>
  <c r="AH36" i="5"/>
  <c r="AH37" i="5"/>
  <c r="AH38" i="5"/>
  <c r="AH40" i="5"/>
  <c r="AH41" i="5"/>
  <c r="AH42" i="5"/>
  <c r="AH43" i="5"/>
  <c r="AH44" i="5"/>
  <c r="AH48" i="5"/>
  <c r="AH49" i="5"/>
  <c r="AH50" i="5"/>
  <c r="AH58" i="5"/>
  <c r="AH59" i="5"/>
  <c r="AH60" i="5"/>
  <c r="L7" i="4"/>
  <c r="L6" i="4"/>
  <c r="L5" i="4"/>
  <c r="K10" i="4"/>
  <c r="K11" i="4" s="1"/>
  <c r="J10" i="4"/>
  <c r="J11" i="4" s="1"/>
  <c r="I10" i="4"/>
  <c r="I11" i="4" s="1"/>
  <c r="H10" i="4"/>
  <c r="H11" i="4" s="1"/>
  <c r="G10" i="4"/>
  <c r="G11" i="4" s="1"/>
  <c r="F10" i="4"/>
  <c r="F11" i="4" s="1"/>
  <c r="E10" i="4"/>
  <c r="E11" i="4" s="1"/>
  <c r="E63" i="3"/>
  <c r="D63" i="3"/>
  <c r="C63" i="3"/>
  <c r="F62" i="3"/>
  <c r="F61" i="3"/>
  <c r="F60" i="3"/>
  <c r="F59" i="3"/>
  <c r="I59" i="3" s="1"/>
  <c r="E57" i="3"/>
  <c r="D57" i="3"/>
  <c r="C57" i="3"/>
  <c r="F56" i="3"/>
  <c r="F55" i="3"/>
  <c r="F54" i="3"/>
  <c r="F53" i="3"/>
  <c r="E51" i="3"/>
  <c r="F51" i="3" s="1"/>
  <c r="D51" i="3"/>
  <c r="C51" i="3"/>
  <c r="F50" i="3"/>
  <c r="F49" i="3"/>
  <c r="F48" i="3"/>
  <c r="F47" i="3"/>
  <c r="E45" i="3"/>
  <c r="D45" i="3"/>
  <c r="C45" i="3"/>
  <c r="F45" i="3" s="1"/>
  <c r="F44" i="3"/>
  <c r="F43" i="3"/>
  <c r="F42" i="3"/>
  <c r="F41" i="3"/>
  <c r="E39" i="3"/>
  <c r="D39" i="3"/>
  <c r="C39" i="3"/>
  <c r="F38" i="3"/>
  <c r="F37" i="3"/>
  <c r="F36" i="3"/>
  <c r="F35" i="3"/>
  <c r="E33" i="3"/>
  <c r="D33" i="3"/>
  <c r="C33" i="3"/>
  <c r="F32" i="3"/>
  <c r="F31" i="3"/>
  <c r="F30" i="3"/>
  <c r="F29" i="3"/>
  <c r="E27" i="3"/>
  <c r="D27" i="3"/>
  <c r="C27" i="3"/>
  <c r="F26" i="3"/>
  <c r="F25" i="3"/>
  <c r="F24" i="3"/>
  <c r="F23" i="3"/>
  <c r="E21" i="3"/>
  <c r="D21" i="3"/>
  <c r="C21" i="3"/>
  <c r="F21" i="3" s="1"/>
  <c r="F20" i="3"/>
  <c r="F19" i="3"/>
  <c r="F18" i="3"/>
  <c r="F17" i="3"/>
  <c r="E15" i="3"/>
  <c r="D15" i="3"/>
  <c r="C15" i="3"/>
  <c r="F14" i="3"/>
  <c r="F13" i="3"/>
  <c r="F12" i="3"/>
  <c r="F11" i="3"/>
  <c r="E9" i="3"/>
  <c r="D9" i="3"/>
  <c r="D64" i="3" s="1"/>
  <c r="C9" i="3"/>
  <c r="C64" i="3" s="1"/>
  <c r="F8" i="3"/>
  <c r="F7" i="3"/>
  <c r="F6" i="3"/>
  <c r="F5" i="3"/>
  <c r="I5" i="3" s="1"/>
  <c r="F9" i="3" l="1"/>
  <c r="L11" i="4"/>
  <c r="L10" i="4"/>
  <c r="I27" i="3"/>
  <c r="F63" i="3"/>
  <c r="I33" i="3"/>
  <c r="I63" i="3"/>
  <c r="I21" i="3"/>
  <c r="F15" i="3"/>
  <c r="I15" i="3"/>
  <c r="E64" i="3"/>
  <c r="F64" i="3" s="1"/>
  <c r="I9" i="3"/>
  <c r="F39" i="3"/>
  <c r="I45" i="3"/>
  <c r="I51" i="3"/>
  <c r="F27" i="3"/>
  <c r="F33" i="3"/>
  <c r="I57" i="3"/>
  <c r="F57" i="3"/>
  <c r="I39" i="3"/>
  <c r="I64" i="3" l="1"/>
  <c r="G19" i="10" l="1"/>
  <c r="L43" i="9"/>
  <c r="L35" i="9"/>
  <c r="L31" i="9"/>
  <c r="AH82" i="8"/>
  <c r="AH81" i="8"/>
  <c r="AH79" i="8"/>
  <c r="AH78" i="8"/>
  <c r="AH77" i="8"/>
  <c r="AH73" i="8"/>
  <c r="AH72" i="8"/>
  <c r="AH70" i="8"/>
  <c r="AH69" i="8"/>
  <c r="AH68" i="8"/>
  <c r="AH64" i="8"/>
  <c r="AH63" i="8"/>
  <c r="AH61" i="8"/>
  <c r="AH60" i="8"/>
  <c r="AH59" i="8"/>
  <c r="J98" i="7"/>
  <c r="J94" i="7"/>
  <c r="J90" i="7"/>
  <c r="J86" i="7"/>
  <c r="J53" i="7"/>
  <c r="J43" i="7"/>
  <c r="J38" i="7"/>
  <c r="AG62" i="5"/>
  <c r="AF62" i="5"/>
  <c r="AE62" i="5"/>
  <c r="AD62" i="5"/>
  <c r="AC62" i="5"/>
  <c r="AB62" i="5"/>
  <c r="AA62" i="5"/>
  <c r="Z62" i="5"/>
  <c r="Y62" i="5"/>
  <c r="X62" i="5"/>
  <c r="W62" i="5"/>
  <c r="V62" i="5"/>
  <c r="U62" i="5"/>
  <c r="T62" i="5"/>
  <c r="S62" i="5"/>
  <c r="R62" i="5"/>
  <c r="Q62" i="5"/>
  <c r="P62" i="5"/>
  <c r="O62" i="5"/>
  <c r="N62" i="5"/>
  <c r="M62" i="5"/>
  <c r="L62" i="5"/>
  <c r="K62" i="5"/>
  <c r="J62" i="5"/>
  <c r="I62" i="5"/>
  <c r="H62" i="5"/>
  <c r="G62" i="5"/>
  <c r="F62" i="5"/>
  <c r="E62" i="5"/>
  <c r="D62" i="5"/>
  <c r="C62" i="5"/>
  <c r="D10" i="4"/>
  <c r="D11" i="4" s="1"/>
  <c r="C10" i="4"/>
  <c r="C11" i="4" s="1"/>
  <c r="B10" i="4"/>
  <c r="B11" i="4" s="1"/>
  <c r="AH62" i="5" l="1"/>
  <c r="AI62" i="5" s="1"/>
  <c r="G11" i="2"/>
</calcChain>
</file>

<file path=xl/sharedStrings.xml><?xml version="1.0" encoding="utf-8"?>
<sst xmlns="http://schemas.openxmlformats.org/spreadsheetml/2006/main" count="392" uniqueCount="217">
  <si>
    <r>
      <rPr>
        <sz val="14"/>
        <color rgb="FF000000"/>
        <rFont val="標楷體"/>
        <family val="4"/>
        <charset val="136"/>
      </rPr>
      <t>□期中會計報告</t>
    </r>
    <r>
      <rPr>
        <sz val="14"/>
        <color rgb="FF000000"/>
        <rFont val="Times New Roman"/>
        <family val="1"/>
      </rPr>
      <t xml:space="preserve">          </t>
    </r>
    <r>
      <rPr>
        <sz val="14"/>
        <color rgb="FF000000"/>
        <rFont val="標楷體"/>
        <family val="4"/>
        <charset val="136"/>
      </rPr>
      <t>□結案會計報告</t>
    </r>
  </si>
  <si>
    <r>
      <rPr>
        <b/>
        <sz val="16"/>
        <color rgb="FF000000"/>
        <rFont val="標楷體"/>
        <family val="4"/>
        <charset val="136"/>
      </rPr>
      <t>計畫名稱</t>
    </r>
  </si>
  <si>
    <r>
      <t>(</t>
    </r>
    <r>
      <rPr>
        <sz val="12"/>
        <color rgb="FF000000"/>
        <rFont val="標楷體"/>
        <family val="4"/>
        <charset val="136"/>
      </rPr>
      <t>請輸入</t>
    </r>
    <r>
      <rPr>
        <b/>
        <sz val="12"/>
        <color rgb="FF000000"/>
        <rFont val="標楷體"/>
        <family val="4"/>
        <charset val="136"/>
      </rPr>
      <t>計畫名稱</t>
    </r>
    <r>
      <rPr>
        <sz val="12"/>
        <color rgb="FF000000"/>
        <rFont val="Times New Roman"/>
        <family val="1"/>
      </rPr>
      <t>,</t>
    </r>
    <r>
      <rPr>
        <sz val="12"/>
        <color rgb="FF000000"/>
        <rFont val="標楷體"/>
        <family val="4"/>
        <charset val="136"/>
      </rPr>
      <t>此行請於列印時刪除</t>
    </r>
    <r>
      <rPr>
        <sz val="12"/>
        <color rgb="FF000000"/>
        <rFont val="Times New Roman"/>
        <family val="1"/>
      </rPr>
      <t>)</t>
    </r>
  </si>
  <si>
    <r>
      <rPr>
        <b/>
        <sz val="16"/>
        <color rgb="FF000000"/>
        <rFont val="標楷體"/>
        <family val="4"/>
        <charset val="136"/>
      </rPr>
      <t>執行廠商名稱</t>
    </r>
  </si>
  <si>
    <r>
      <rPr>
        <sz val="16"/>
        <color rgb="FF000000"/>
        <rFont val="標楷體"/>
        <family val="4"/>
        <charset val="136"/>
      </rPr>
      <t>本公司具結本執行工作報告所填報資料皆屬實，如有不實或虛報，願負一切法律責任</t>
    </r>
  </si>
  <si>
    <r>
      <rPr>
        <b/>
        <sz val="14"/>
        <color rgb="FF000000"/>
        <rFont val="標楷體"/>
        <family val="4"/>
        <charset val="136"/>
      </rPr>
      <t>公司負責人</t>
    </r>
    <r>
      <rPr>
        <b/>
        <sz val="14"/>
        <color rgb="FF000000"/>
        <rFont val="Times New Roman"/>
        <family val="1"/>
      </rPr>
      <t xml:space="preserve">: </t>
    </r>
    <r>
      <rPr>
        <b/>
        <u/>
        <sz val="14"/>
        <color rgb="FF000000"/>
        <rFont val="Times New Roman"/>
        <family val="1"/>
      </rPr>
      <t xml:space="preserve">  </t>
    </r>
    <r>
      <rPr>
        <b/>
        <sz val="14"/>
        <color rgb="FF000000"/>
        <rFont val="Times New Roman"/>
        <family val="1"/>
      </rPr>
      <t xml:space="preserve">                   </t>
    </r>
  </si>
  <si>
    <r>
      <rPr>
        <b/>
        <sz val="14"/>
        <color rgb="FF000000"/>
        <rFont val="標楷體"/>
        <family val="4"/>
        <charset val="136"/>
      </rPr>
      <t>計畫主持人</t>
    </r>
    <r>
      <rPr>
        <b/>
        <sz val="14"/>
        <color rgb="FF000000"/>
        <rFont val="Times New Roman"/>
        <family val="1"/>
      </rPr>
      <t>:</t>
    </r>
  </si>
  <si>
    <r>
      <rPr>
        <b/>
        <sz val="14"/>
        <color rgb="FF000000"/>
        <rFont val="標楷體"/>
        <family val="4"/>
        <charset val="136"/>
      </rPr>
      <t>主辦會計</t>
    </r>
    <r>
      <rPr>
        <b/>
        <sz val="14"/>
        <color rgb="FF000000"/>
        <rFont val="Times New Roman"/>
        <family val="1"/>
      </rPr>
      <t>:</t>
    </r>
  </si>
  <si>
    <r>
      <rPr>
        <b/>
        <sz val="12"/>
        <color rgb="FF000000"/>
        <rFont val="標楷體"/>
        <family val="4"/>
        <charset val="136"/>
      </rPr>
      <t>填表人：</t>
    </r>
  </si>
  <si>
    <r>
      <rPr>
        <b/>
        <sz val="12"/>
        <color rgb="FF000000"/>
        <rFont val="標楷體"/>
        <family val="4"/>
        <charset val="136"/>
      </rPr>
      <t>（蓋章或簽名並註明日期）</t>
    </r>
  </si>
  <si>
    <t>計畫經費彙總表</t>
  </si>
  <si>
    <r>
      <t>計畫編號：</t>
    </r>
    <r>
      <rPr>
        <sz val="12"/>
        <color rgb="FF000000"/>
        <rFont val="Times New Roman"/>
        <family val="1"/>
      </rPr>
      <t xml:space="preserve">       </t>
    </r>
  </si>
  <si>
    <t>公司名稱：</t>
  </si>
  <si>
    <t>計畫名稱：</t>
  </si>
  <si>
    <t>金額單位：元</t>
  </si>
  <si>
    <t>核定預算數</t>
  </si>
  <si>
    <t>第一期實支數</t>
  </si>
  <si>
    <t xml:space="preserve">  第二期實支數</t>
  </si>
  <si>
    <t xml:space="preserve"> 累計實支數</t>
  </si>
  <si>
    <t>結案時填列</t>
  </si>
  <si>
    <t>預算科目</t>
  </si>
  <si>
    <t>補助款</t>
  </si>
  <si>
    <t>自籌款</t>
  </si>
  <si>
    <t>小計</t>
  </si>
  <si>
    <t>計畫動支率</t>
  </si>
  <si>
    <t>結餘(繳款）數(B)</t>
  </si>
  <si>
    <r>
      <t>1.</t>
    </r>
    <r>
      <rPr>
        <sz val="12"/>
        <color rgb="FF000000"/>
        <rFont val="標楷體"/>
        <family val="4"/>
        <charset val="136"/>
      </rPr>
      <t>研究發展人員人事費</t>
    </r>
  </si>
  <si>
    <r>
      <t>2.</t>
    </r>
    <r>
      <rPr>
        <sz val="12"/>
        <color rgb="FF000000"/>
        <rFont val="標楷體"/>
        <family val="4"/>
        <charset val="136"/>
      </rPr>
      <t>消耗性器材及原材料費</t>
    </r>
  </si>
  <si>
    <r>
      <t>3.</t>
    </r>
    <r>
      <rPr>
        <sz val="12"/>
        <color rgb="FF000000"/>
        <rFont val="標楷體"/>
        <family val="4"/>
        <charset val="136"/>
      </rPr>
      <t>研究發展設備使用費及維護費</t>
    </r>
  </si>
  <si>
    <r>
      <t>4.</t>
    </r>
    <r>
      <rPr>
        <sz val="12"/>
        <color rgb="FF000000"/>
        <rFont val="標楷體"/>
        <family val="4"/>
        <charset val="136"/>
      </rPr>
      <t>技術引進（關鍵智財）及委託研究費</t>
    </r>
  </si>
  <si>
    <r>
      <t>合</t>
    </r>
    <r>
      <rPr>
        <sz val="12"/>
        <color rgb="FF000000"/>
        <rFont val="Times New Roman"/>
        <family val="1"/>
      </rPr>
      <t xml:space="preserve">  </t>
    </r>
    <r>
      <rPr>
        <sz val="12"/>
        <color rgb="FF000000"/>
        <rFont val="標楷體"/>
        <family val="4"/>
        <charset val="136"/>
      </rPr>
      <t>計</t>
    </r>
  </si>
  <si>
    <t>補助比例</t>
  </si>
  <si>
    <r>
      <t xml:space="preserve">第二期撥款預算數
</t>
    </r>
    <r>
      <rPr>
        <b/>
        <sz val="12"/>
        <color rgb="FF000000"/>
        <rFont val="Times New Roman"/>
        <family val="1"/>
      </rPr>
      <t>(A)</t>
    </r>
  </si>
  <si>
    <t>執行期間扣款數                                                                                                                                                                                                                                           （C）</t>
  </si>
  <si>
    <r>
      <t xml:space="preserve">第二期款應撥款數
</t>
    </r>
    <r>
      <rPr>
        <b/>
        <sz val="12"/>
        <color rgb="FF000000"/>
        <rFont val="Times New Roman"/>
        <family val="1"/>
      </rPr>
      <t>D=(A-B-C)</t>
    </r>
  </si>
  <si>
    <r>
      <t>註</t>
    </r>
    <r>
      <rPr>
        <sz val="12"/>
        <color rgb="FFFF0000"/>
        <rFont val="Times New Roman"/>
        <family val="1"/>
      </rPr>
      <t>1:</t>
    </r>
    <r>
      <rPr>
        <sz val="12"/>
        <color rgb="FFFF0000"/>
        <rFont val="標楷體"/>
        <family val="4"/>
        <charset val="136"/>
      </rPr>
      <t>本表左半部於期中填報，右側</t>
    </r>
    <r>
      <rPr>
        <sz val="12"/>
        <color rgb="FFFF0000"/>
        <rFont val="Times New Roman"/>
        <family val="1"/>
      </rPr>
      <t>(</t>
    </r>
    <r>
      <rPr>
        <sz val="12"/>
        <color rgb="FFFF0000"/>
        <rFont val="標楷體"/>
        <family val="4"/>
        <charset val="136"/>
      </rPr>
      <t>紅色部份</t>
    </r>
    <r>
      <rPr>
        <sz val="12"/>
        <color rgb="FFFF0000"/>
        <rFont val="Times New Roman"/>
        <family val="1"/>
      </rPr>
      <t>)</t>
    </r>
    <r>
      <rPr>
        <sz val="12"/>
        <color rgb="FFFF0000"/>
        <rFont val="標楷體"/>
        <family val="4"/>
        <charset val="136"/>
      </rPr>
      <t>於結案時加填。</t>
    </r>
  </si>
  <si>
    <r>
      <t>註</t>
    </r>
    <r>
      <rPr>
        <sz val="12"/>
        <color rgb="FFFF0000"/>
        <rFont val="Times New Roman"/>
        <family val="1"/>
      </rPr>
      <t>2:</t>
    </r>
    <r>
      <rPr>
        <sz val="12"/>
        <color rgb="FFFF0000"/>
        <rFont val="標楷體"/>
        <family val="4"/>
        <charset val="136"/>
      </rPr>
      <t>金額以元為單位。</t>
    </r>
  </si>
  <si>
    <t>註3:「執行期間扣款數」為因執行結果與目標嚴重不符且經審查核定之扣款金額。</t>
  </si>
  <si>
    <r>
      <t>公司負責人</t>
    </r>
    <r>
      <rPr>
        <sz val="13"/>
        <color rgb="FF000000"/>
        <rFont val="Times New Roman"/>
        <family val="1"/>
      </rPr>
      <t>:</t>
    </r>
  </si>
  <si>
    <r>
      <t>計畫主持人</t>
    </r>
    <r>
      <rPr>
        <sz val="13"/>
        <color rgb="FF000000"/>
        <rFont val="Times New Roman"/>
        <family val="1"/>
      </rPr>
      <t>:</t>
    </r>
  </si>
  <si>
    <r>
      <t>主辦會計</t>
    </r>
    <r>
      <rPr>
        <sz val="13"/>
        <color rgb="FF000000"/>
        <rFont val="Times New Roman"/>
        <family val="1"/>
      </rPr>
      <t>:</t>
    </r>
  </si>
  <si>
    <t>填表人：</t>
  </si>
  <si>
    <t>（請蓋章或簽名並註明日期）</t>
  </si>
  <si>
    <t>研究發展人員薪資表</t>
  </si>
  <si>
    <r>
      <t>姓</t>
    </r>
    <r>
      <rPr>
        <b/>
        <sz val="11"/>
        <color rgb="FF000000"/>
        <rFont val="Times New Roman"/>
        <family val="1"/>
      </rPr>
      <t xml:space="preserve">  </t>
    </r>
    <r>
      <rPr>
        <b/>
        <sz val="11"/>
        <color rgb="FF000000"/>
        <rFont val="標楷體"/>
        <family val="4"/>
        <charset val="136"/>
      </rPr>
      <t>名</t>
    </r>
  </si>
  <si>
    <t>職稱</t>
  </si>
  <si>
    <r>
      <t xml:space="preserve">本薪
</t>
    </r>
    <r>
      <rPr>
        <b/>
        <sz val="11"/>
        <color rgb="FF000000"/>
        <rFont val="Times New Roman"/>
        <family val="1"/>
      </rPr>
      <t>A</t>
    </r>
  </si>
  <si>
    <r>
      <t>職務加給或技術津貼</t>
    </r>
    <r>
      <rPr>
        <b/>
        <sz val="11"/>
        <color rgb="FF000000"/>
        <rFont val="Times New Roman"/>
        <family val="1"/>
      </rPr>
      <t>B</t>
    </r>
  </si>
  <si>
    <r>
      <t xml:space="preserve">主管加給
</t>
    </r>
    <r>
      <rPr>
        <b/>
        <sz val="11"/>
        <color rgb="FF000000"/>
        <rFont val="Times New Roman"/>
        <family val="1"/>
      </rPr>
      <t>C</t>
    </r>
  </si>
  <si>
    <r>
      <t xml:space="preserve">月薪小計
</t>
    </r>
    <r>
      <rPr>
        <b/>
        <sz val="11"/>
        <color rgb="FF000000"/>
        <rFont val="Times New Roman"/>
        <family val="1"/>
      </rPr>
      <t>D=A+B+C</t>
    </r>
  </si>
  <si>
    <t>計畫書編列之酬勞費(G)</t>
  </si>
  <si>
    <r>
      <t xml:space="preserve">投入比率
</t>
    </r>
    <r>
      <rPr>
        <b/>
        <sz val="11"/>
        <color rgb="FF000000"/>
        <rFont val="Times New Roman"/>
        <family val="1"/>
      </rPr>
      <t>(</t>
    </r>
    <r>
      <rPr>
        <b/>
        <sz val="11"/>
        <color rgb="FF000000"/>
        <rFont val="標楷體"/>
        <family val="4"/>
        <charset val="136"/>
      </rPr>
      <t>註</t>
    </r>
    <r>
      <rPr>
        <b/>
        <sz val="11"/>
        <color rgb="FF000000"/>
        <rFont val="Times New Roman"/>
        <family val="1"/>
      </rPr>
      <t>1)E</t>
    </r>
  </si>
  <si>
    <r>
      <t>可列入本計畫之薪餉</t>
    </r>
    <r>
      <rPr>
        <b/>
        <sz val="11"/>
        <color rgb="FF000000"/>
        <rFont val="Times New Roman"/>
        <family val="1"/>
      </rPr>
      <t>F=(X</t>
    </r>
    <r>
      <rPr>
        <b/>
        <sz val="11"/>
        <color rgb="FF000000"/>
        <rFont val="標楷體"/>
        <family val="4"/>
        <charset val="136"/>
      </rPr>
      <t>註</t>
    </r>
    <r>
      <rPr>
        <b/>
        <sz val="11"/>
        <color rgb="FF000000"/>
        <rFont val="Times New Roman"/>
        <family val="1"/>
      </rPr>
      <t>3)*E</t>
    </r>
  </si>
  <si>
    <r>
      <t>合</t>
    </r>
    <r>
      <rPr>
        <b/>
        <sz val="10"/>
        <color rgb="FF000000"/>
        <rFont val="Times New Roman"/>
        <family val="1"/>
      </rPr>
      <t xml:space="preserve">   </t>
    </r>
    <r>
      <rPr>
        <b/>
        <sz val="10"/>
        <color rgb="FF000000"/>
        <rFont val="標楷體"/>
        <family val="4"/>
        <charset val="136"/>
      </rPr>
      <t>計</t>
    </r>
  </si>
  <si>
    <r>
      <t>註</t>
    </r>
    <r>
      <rPr>
        <sz val="10"/>
        <color rgb="FF000000"/>
        <rFont val="Times New Roman"/>
        <family val="1"/>
      </rPr>
      <t>1</t>
    </r>
    <r>
      <rPr>
        <sz val="10"/>
        <color rgb="FF000000"/>
        <rFont val="標楷體"/>
        <family val="4"/>
        <charset val="136"/>
      </rPr>
      <t>：投入比率應與工時紀錄表合計當月份一致。每月投入比率以</t>
    </r>
    <r>
      <rPr>
        <sz val="10"/>
        <color rgb="FF000000"/>
        <rFont val="Times New Roman"/>
        <family val="1"/>
      </rPr>
      <t>1</t>
    </r>
    <r>
      <rPr>
        <sz val="10"/>
        <color rgb="FF000000"/>
        <rFont val="標楷體"/>
        <family val="4"/>
        <charset val="136"/>
      </rPr>
      <t>為上限。</t>
    </r>
  </si>
  <si>
    <r>
      <t>註</t>
    </r>
    <r>
      <rPr>
        <sz val="10"/>
        <color rgb="FF000000"/>
        <rFont val="Times New Roman"/>
        <family val="1"/>
      </rPr>
      <t>2</t>
    </r>
    <r>
      <rPr>
        <sz val="10"/>
        <color rgb="FF000000"/>
        <rFont val="標楷體"/>
        <family val="4"/>
        <charset val="136"/>
      </rPr>
      <t>：帳務查核時應備妥下列文件備查：</t>
    </r>
    <r>
      <rPr>
        <sz val="10"/>
        <color rgb="FF000000"/>
        <rFont val="Times New Roman"/>
        <family val="1"/>
      </rPr>
      <t>1.</t>
    </r>
    <r>
      <rPr>
        <sz val="10"/>
        <color rgb="FF000000"/>
        <rFont val="標楷體"/>
        <family val="4"/>
        <charset val="136"/>
      </rPr>
      <t>薪資結構、內部作業流程與人事管理辦法等之書面說明。</t>
    </r>
    <r>
      <rPr>
        <sz val="10"/>
        <color rgb="FF000000"/>
        <rFont val="Times New Roman"/>
        <family val="1"/>
      </rPr>
      <t>2.</t>
    </r>
    <r>
      <rPr>
        <sz val="10"/>
        <color rgb="FF000000"/>
        <rFont val="標楷體"/>
        <family val="4"/>
        <charset val="136"/>
      </rPr>
      <t>證明支付薪資金額之文件，包括：（</t>
    </r>
    <r>
      <rPr>
        <sz val="10"/>
        <color rgb="FF000000"/>
        <rFont val="Times New Roman"/>
        <family val="1"/>
      </rPr>
      <t>1</t>
    </r>
    <r>
      <rPr>
        <sz val="10"/>
        <color rgb="FF000000"/>
        <rFont val="標楷體"/>
        <family val="4"/>
        <charset val="136"/>
      </rPr>
      <t>）薪資清冊；（</t>
    </r>
    <r>
      <rPr>
        <sz val="10"/>
        <color rgb="FF000000"/>
        <rFont val="Times New Roman"/>
        <family val="1"/>
      </rPr>
      <t>2</t>
    </r>
    <r>
      <rPr>
        <sz val="10"/>
        <color rgb="FF000000"/>
        <rFont val="標楷體"/>
        <family val="4"/>
        <charset val="136"/>
      </rPr>
      <t>）銀行轉帳紀錄或印領清冊；（</t>
    </r>
    <r>
      <rPr>
        <sz val="10"/>
        <color rgb="FF000000"/>
        <rFont val="Times New Roman"/>
        <family val="1"/>
      </rPr>
      <t>3</t>
    </r>
    <r>
      <rPr>
        <sz val="10"/>
        <color rgb="FF000000"/>
        <rFont val="標楷體"/>
        <family val="4"/>
        <charset val="136"/>
      </rPr>
      <t>）扣繳稅額繳款書；（</t>
    </r>
    <r>
      <rPr>
        <sz val="10"/>
        <color rgb="FF000000"/>
        <rFont val="Times New Roman"/>
        <family val="1"/>
      </rPr>
      <t>4</t>
    </r>
    <r>
      <rPr>
        <sz val="10"/>
        <color rgb="FF000000"/>
        <rFont val="標楷體"/>
        <family val="4"/>
        <charset val="136"/>
      </rPr>
      <t>）薪資扣繳憑單。</t>
    </r>
    <r>
      <rPr>
        <sz val="10"/>
        <color rgb="FF000000"/>
        <rFont val="Times New Roman"/>
        <family val="1"/>
      </rPr>
      <t>3.</t>
    </r>
    <r>
      <rPr>
        <sz val="10"/>
        <color rgb="FF000000"/>
        <rFont val="標楷體"/>
        <family val="4"/>
        <charset val="136"/>
      </rPr>
      <t>勞保單。</t>
    </r>
    <r>
      <rPr>
        <sz val="10"/>
        <color rgb="FF000000"/>
        <rFont val="Times New Roman"/>
        <family val="1"/>
      </rPr>
      <t>4.</t>
    </r>
    <r>
      <rPr>
        <sz val="10"/>
        <color rgb="FF000000"/>
        <rFont val="標楷體"/>
        <family val="4"/>
        <charset val="136"/>
      </rPr>
      <t>工時紀錄及工作紀錄簿。</t>
    </r>
    <r>
      <rPr>
        <sz val="10"/>
        <color rgb="FF000000"/>
        <rFont val="Times New Roman"/>
        <family val="1"/>
      </rPr>
      <t>5.</t>
    </r>
    <r>
      <rPr>
        <sz val="10"/>
        <color rgb="FF000000"/>
        <rFont val="標楷體"/>
        <family val="4"/>
        <charset val="136"/>
      </rPr>
      <t>公司差勤紀錄。</t>
    </r>
    <r>
      <rPr>
        <sz val="10"/>
        <color rgb="FF000000"/>
        <rFont val="Times New Roman"/>
        <family val="1"/>
      </rPr>
      <t>6.</t>
    </r>
    <r>
      <rPr>
        <sz val="10"/>
        <color rgb="FF000000"/>
        <rFont val="標楷體"/>
        <family val="4"/>
        <charset val="136"/>
      </rPr>
      <t>新進或異動人員之學經歷資料。</t>
    </r>
  </si>
  <si>
    <r>
      <t>註</t>
    </r>
    <r>
      <rPr>
        <sz val="10"/>
        <color rgb="FF000000"/>
        <rFont val="Times New Roman"/>
        <family val="1"/>
      </rPr>
      <t>3</t>
    </r>
    <r>
      <rPr>
        <sz val="10"/>
        <color rgb="FF000000"/>
        <rFont val="標楷體"/>
        <family val="4"/>
        <charset val="136"/>
      </rPr>
      <t>：</t>
    </r>
    <r>
      <rPr>
        <sz val="10"/>
        <color rgb="FF000000"/>
        <rFont val="Times New Roman"/>
        <family val="1"/>
      </rPr>
      <t>X</t>
    </r>
    <r>
      <rPr>
        <sz val="10"/>
        <color rgb="FF000000"/>
        <rFont val="標楷體"/>
        <family val="4"/>
        <charset val="136"/>
      </rPr>
      <t>的值為月薪小計</t>
    </r>
    <r>
      <rPr>
        <sz val="10"/>
        <color rgb="FF000000"/>
        <rFont val="Times New Roman"/>
        <family val="1"/>
      </rPr>
      <t>(D)</t>
    </r>
    <r>
      <rPr>
        <sz val="10"/>
        <color rgb="FF000000"/>
        <rFont val="標楷體"/>
        <family val="4"/>
        <charset val="136"/>
      </rPr>
      <t>與計畫書編列之酬勞費</t>
    </r>
    <r>
      <rPr>
        <sz val="10"/>
        <color rgb="FF000000"/>
        <rFont val="Times New Roman"/>
        <family val="1"/>
      </rPr>
      <t>(G)</t>
    </r>
    <r>
      <rPr>
        <sz val="10"/>
        <color rgb="FF000000"/>
        <rFont val="標楷體"/>
        <family val="4"/>
        <charset val="136"/>
      </rPr>
      <t>兩欄位之較小值。</t>
    </r>
  </si>
  <si>
    <t>顧問費</t>
  </si>
  <si>
    <t>金額單位:元</t>
  </si>
  <si>
    <t>姓名</t>
  </si>
  <si>
    <r>
      <t>合</t>
    </r>
    <r>
      <rPr>
        <b/>
        <sz val="12"/>
        <color rgb="FF000000"/>
        <rFont val="Times New Roman"/>
        <family val="1"/>
      </rPr>
      <t xml:space="preserve">    </t>
    </r>
    <r>
      <rPr>
        <b/>
        <sz val="12"/>
        <color rgb="FF000000"/>
        <rFont val="標楷體"/>
        <family val="4"/>
        <charset val="136"/>
      </rPr>
      <t>計</t>
    </r>
  </si>
  <si>
    <r>
      <t>1.</t>
    </r>
    <r>
      <rPr>
        <sz val="12"/>
        <color rgb="FF000000"/>
        <rFont val="標楷體"/>
        <family val="4"/>
        <charset val="136"/>
      </rPr>
      <t>○○○</t>
    </r>
  </si>
  <si>
    <r>
      <t>2.</t>
    </r>
    <r>
      <rPr>
        <sz val="12"/>
        <color rgb="FF000000"/>
        <rFont val="標楷體"/>
        <family val="4"/>
        <charset val="136"/>
      </rPr>
      <t>○○○</t>
    </r>
  </si>
  <si>
    <r>
      <t>合</t>
    </r>
    <r>
      <rPr>
        <b/>
        <sz val="12"/>
        <color rgb="FF000000"/>
        <rFont val="Times New Roman"/>
        <family val="1"/>
      </rPr>
      <t xml:space="preserve">   </t>
    </r>
    <r>
      <rPr>
        <b/>
        <sz val="12"/>
        <color rgb="FF000000"/>
        <rFont val="標楷體"/>
        <family val="4"/>
        <charset val="136"/>
      </rPr>
      <t>計</t>
    </r>
  </si>
  <si>
    <r>
      <t>註</t>
    </r>
    <r>
      <rPr>
        <sz val="10"/>
        <color rgb="FF000000"/>
        <rFont val="Times New Roman"/>
        <family val="1"/>
      </rPr>
      <t>1</t>
    </r>
    <r>
      <rPr>
        <sz val="10"/>
        <color rgb="FF000000"/>
        <rFont val="標楷體"/>
        <family val="4"/>
        <charset val="136"/>
      </rPr>
      <t>：帳務查核時應備妥下列文件備查：</t>
    </r>
    <r>
      <rPr>
        <sz val="10"/>
        <color rgb="FF000000"/>
        <rFont val="Times New Roman"/>
        <family val="1"/>
      </rPr>
      <t>1.</t>
    </r>
    <r>
      <rPr>
        <sz val="10"/>
        <color rgb="FF000000"/>
        <rFont val="標楷體"/>
        <family val="4"/>
        <charset val="136"/>
      </rPr>
      <t>證明支付薪資金額之文件，包括：（</t>
    </r>
    <r>
      <rPr>
        <sz val="10"/>
        <color rgb="FF000000"/>
        <rFont val="Times New Roman"/>
        <family val="1"/>
      </rPr>
      <t>1</t>
    </r>
    <r>
      <rPr>
        <sz val="10"/>
        <color rgb="FF000000"/>
        <rFont val="標楷體"/>
        <family val="4"/>
        <charset val="136"/>
      </rPr>
      <t>）領款收據（應書明受領事由、受領人名、地址、身份證編號，由受領人簽</t>
    </r>
    <r>
      <rPr>
        <sz val="10"/>
        <color rgb="FF000000"/>
        <rFont val="Times New Roman"/>
        <family val="1"/>
      </rPr>
      <t xml:space="preserve">                                                                  </t>
    </r>
    <r>
      <rPr>
        <sz val="10"/>
        <color rgb="FF000000"/>
        <rFont val="Times New Roman"/>
        <family val="1"/>
      </rPr>
      <t xml:space="preserve">
           </t>
    </r>
    <r>
      <rPr>
        <sz val="10"/>
        <color rgb="FF000000"/>
        <rFont val="標楷體"/>
        <family val="4"/>
        <charset val="136"/>
      </rPr>
      <t>名或蓋章）；（</t>
    </r>
    <r>
      <rPr>
        <sz val="10"/>
        <color rgb="FF000000"/>
        <rFont val="Times New Roman"/>
        <family val="1"/>
      </rPr>
      <t>2</t>
    </r>
    <r>
      <rPr>
        <sz val="10"/>
        <color rgb="FF000000"/>
        <rFont val="標楷體"/>
        <family val="4"/>
        <charset val="136"/>
      </rPr>
      <t>）支票存根或銀行轉帳、匯款單；（</t>
    </r>
    <r>
      <rPr>
        <sz val="10"/>
        <color rgb="FF000000"/>
        <rFont val="Times New Roman"/>
        <family val="1"/>
      </rPr>
      <t>3</t>
    </r>
    <r>
      <rPr>
        <sz val="10"/>
        <color rgb="FF000000"/>
        <rFont val="標楷體"/>
        <family val="4"/>
        <charset val="136"/>
      </rPr>
      <t>）薪資扣繳憑單。</t>
    </r>
  </si>
  <si>
    <r>
      <t>註</t>
    </r>
    <r>
      <rPr>
        <sz val="10"/>
        <color rgb="FF000000"/>
        <rFont val="Times New Roman"/>
        <family val="1"/>
      </rPr>
      <t>2</t>
    </r>
    <r>
      <rPr>
        <sz val="10"/>
        <color rgb="FF000000"/>
        <rFont val="標楷體"/>
        <family val="4"/>
        <charset val="136"/>
      </rPr>
      <t>：顧問費每人每月以1萬元為限。</t>
    </r>
  </si>
  <si>
    <r>
      <t>註</t>
    </r>
    <r>
      <rPr>
        <sz val="10"/>
        <color rgb="FF000000"/>
        <rFont val="Times New Roman"/>
        <family val="1"/>
      </rPr>
      <t>3</t>
    </r>
    <r>
      <rPr>
        <sz val="10"/>
        <color rgb="FF000000"/>
        <rFont val="標楷體"/>
        <family val="4"/>
        <charset val="136"/>
      </rPr>
      <t>：若無此科目預算，則免附此表。</t>
    </r>
  </si>
  <si>
    <t>工時記錄表</t>
  </si>
  <si>
    <t>合計</t>
  </si>
  <si>
    <t>投入
比率</t>
  </si>
  <si>
    <t>簽名欄</t>
  </si>
  <si>
    <r>
      <t>註</t>
    </r>
    <r>
      <rPr>
        <sz val="10"/>
        <color rgb="FF000000"/>
        <rFont val="Times New Roman"/>
        <family val="1"/>
      </rPr>
      <t>1.</t>
    </r>
    <r>
      <rPr>
        <sz val="10"/>
        <color rgb="FF000000"/>
        <rFont val="標楷體"/>
        <family val="4"/>
        <charset val="136"/>
      </rPr>
      <t>當月正常上班總時數</t>
    </r>
    <r>
      <rPr>
        <sz val="10"/>
        <color rgb="FF000000"/>
        <rFont val="Times New Roman"/>
        <family val="1"/>
      </rPr>
      <t xml:space="preserve">:                  </t>
    </r>
  </si>
  <si>
    <r>
      <rPr>
        <sz val="10"/>
        <color rgb="FF000000"/>
        <rFont val="標楷體"/>
        <family val="4"/>
        <charset val="136"/>
      </rPr>
      <t>小時</t>
    </r>
  </si>
  <si>
    <t>小時</t>
  </si>
  <si>
    <r>
      <t>02</t>
    </r>
    <r>
      <rPr>
        <sz val="10"/>
        <color rgb="FF000000"/>
        <rFont val="標楷體"/>
        <family val="4"/>
        <charset val="136"/>
      </rPr>
      <t>月</t>
    </r>
    <r>
      <rPr>
        <sz val="10"/>
        <color rgb="FF000000"/>
        <rFont val="Times New Roman"/>
        <family val="1"/>
      </rPr>
      <t>:</t>
    </r>
  </si>
  <si>
    <r>
      <t>03</t>
    </r>
    <r>
      <rPr>
        <sz val="10"/>
        <color rgb="FF000000"/>
        <rFont val="標楷體"/>
        <family val="4"/>
        <charset val="136"/>
      </rPr>
      <t>月</t>
    </r>
    <r>
      <rPr>
        <sz val="10"/>
        <color rgb="FF000000"/>
        <rFont val="Times New Roman"/>
        <family val="1"/>
      </rPr>
      <t>:</t>
    </r>
  </si>
  <si>
    <r>
      <t>04</t>
    </r>
    <r>
      <rPr>
        <sz val="10"/>
        <color rgb="FF000000"/>
        <rFont val="標楷體"/>
        <family val="4"/>
        <charset val="136"/>
      </rPr>
      <t>月</t>
    </r>
    <r>
      <rPr>
        <sz val="10"/>
        <color rgb="FF000000"/>
        <rFont val="Times New Roman"/>
        <family val="1"/>
      </rPr>
      <t>:</t>
    </r>
  </si>
  <si>
    <r>
      <t>05</t>
    </r>
    <r>
      <rPr>
        <sz val="10"/>
        <color rgb="FF000000"/>
        <rFont val="標楷體"/>
        <family val="4"/>
        <charset val="136"/>
      </rPr>
      <t>月</t>
    </r>
    <r>
      <rPr>
        <sz val="10"/>
        <color rgb="FF000000"/>
        <rFont val="Times New Roman"/>
        <family val="1"/>
      </rPr>
      <t>:</t>
    </r>
  </si>
  <si>
    <r>
      <t>06</t>
    </r>
    <r>
      <rPr>
        <sz val="10"/>
        <color rgb="FF000000"/>
        <rFont val="標楷體"/>
        <family val="4"/>
        <charset val="136"/>
      </rPr>
      <t>月</t>
    </r>
    <r>
      <rPr>
        <sz val="10"/>
        <color rgb="FF000000"/>
        <rFont val="Times New Roman"/>
        <family val="1"/>
      </rPr>
      <t>:</t>
    </r>
  </si>
  <si>
    <r>
      <t>註</t>
    </r>
    <r>
      <rPr>
        <sz val="10"/>
        <color rgb="FF000000"/>
        <rFont val="Times New Roman"/>
        <family val="1"/>
      </rPr>
      <t>2.</t>
    </r>
    <r>
      <rPr>
        <sz val="10"/>
        <color rgb="FF000000"/>
        <rFont val="標楷體"/>
        <family val="4"/>
        <charset val="136"/>
      </rPr>
      <t>投入比率</t>
    </r>
    <r>
      <rPr>
        <sz val="10"/>
        <color rgb="FF000000"/>
        <rFont val="Times New Roman"/>
        <family val="1"/>
      </rPr>
      <t xml:space="preserve">=          </t>
    </r>
    <r>
      <rPr>
        <sz val="10"/>
        <color rgb="FF000000"/>
        <rFont val="標楷體"/>
        <family val="4"/>
        <charset val="136"/>
      </rPr>
      <t>投入小時的合計</t>
    </r>
    <r>
      <rPr>
        <sz val="10"/>
        <color rgb="FF000000"/>
        <rFont val="Times New Roman"/>
        <family val="1"/>
      </rPr>
      <t xml:space="preserve">                    (</t>
    </r>
    <r>
      <rPr>
        <sz val="10"/>
        <color rgb="FF000000"/>
        <rFont val="標楷體"/>
        <family val="4"/>
        <charset val="136"/>
      </rPr>
      <t>以</t>
    </r>
    <r>
      <rPr>
        <sz val="10"/>
        <color rgb="FF000000"/>
        <rFont val="Times New Roman"/>
        <family val="1"/>
      </rPr>
      <t>1.00</t>
    </r>
    <r>
      <rPr>
        <sz val="10"/>
        <color rgb="FF000000"/>
        <rFont val="標楷體"/>
        <family val="4"/>
        <charset val="136"/>
      </rPr>
      <t>、</t>
    </r>
    <r>
      <rPr>
        <sz val="10"/>
        <color rgb="FF000000"/>
        <rFont val="Times New Roman"/>
        <family val="1"/>
      </rPr>
      <t>0.80</t>
    </r>
    <r>
      <rPr>
        <sz val="10"/>
        <color rgb="FF000000"/>
        <rFont val="標楷體"/>
        <family val="4"/>
        <charset val="136"/>
      </rPr>
      <t>小數點兩位表示</t>
    </r>
    <r>
      <rPr>
        <sz val="10"/>
        <color rgb="FF000000"/>
        <rFont val="Times New Roman"/>
        <family val="1"/>
      </rPr>
      <t>)</t>
    </r>
  </si>
  <si>
    <r>
      <t xml:space="preserve">                                 </t>
    </r>
    <r>
      <rPr>
        <sz val="10"/>
        <color rgb="FF000000"/>
        <rFont val="標楷體"/>
        <family val="4"/>
        <charset val="136"/>
      </rPr>
      <t>當月正常上班總時數</t>
    </r>
    <r>
      <rPr>
        <sz val="10"/>
        <color rgb="FF000000"/>
        <rFont val="Times New Roman"/>
        <family val="1"/>
      </rPr>
      <t xml:space="preserve">     </t>
    </r>
  </si>
  <si>
    <r>
      <t>註</t>
    </r>
    <r>
      <rPr>
        <sz val="10"/>
        <color rgb="FF000000"/>
        <rFont val="Times New Roman"/>
        <family val="1"/>
      </rPr>
      <t>3.</t>
    </r>
    <r>
      <rPr>
        <sz val="10"/>
        <color rgb="FF000000"/>
        <rFont val="標楷體"/>
        <family val="4"/>
        <charset val="136"/>
      </rPr>
      <t>請假不論事由，請假時數均不得列入投入工時計算。</t>
    </r>
  </si>
  <si>
    <r>
      <t>註</t>
    </r>
    <r>
      <rPr>
        <sz val="10"/>
        <color rgb="FF000000"/>
        <rFont val="Times New Roman"/>
        <family val="1"/>
      </rPr>
      <t>5.</t>
    </r>
    <r>
      <rPr>
        <sz val="10"/>
        <color rgb="FF000000"/>
        <rFont val="標楷體"/>
        <family val="4"/>
        <charset val="136"/>
      </rPr>
      <t>每月投入比率最高為</t>
    </r>
    <r>
      <rPr>
        <sz val="10"/>
        <color rgb="FF000000"/>
        <rFont val="Times New Roman"/>
        <family val="1"/>
      </rPr>
      <t>1.00</t>
    </r>
    <r>
      <rPr>
        <sz val="10"/>
        <color rgb="FF000000"/>
        <rFont val="標楷體"/>
        <family val="4"/>
        <charset val="136"/>
      </rPr>
      <t>。</t>
    </r>
  </si>
  <si>
    <r>
      <t>註</t>
    </r>
    <r>
      <rPr>
        <sz val="10"/>
        <color rgb="FF000000"/>
        <rFont val="Times New Roman"/>
        <family val="1"/>
      </rPr>
      <t>6.</t>
    </r>
    <r>
      <rPr>
        <sz val="10"/>
        <color rgb="FF000000"/>
        <rFont val="標楷體"/>
        <family val="4"/>
        <charset val="136"/>
      </rPr>
      <t>填表時人員請按計畫書核定內容依序排列。</t>
    </r>
  </si>
  <si>
    <r>
      <t>註</t>
    </r>
    <r>
      <rPr>
        <sz val="10"/>
        <color rgb="FF000000"/>
        <rFont val="Times New Roman"/>
        <family val="1"/>
      </rPr>
      <t>7.</t>
    </r>
    <r>
      <rPr>
        <sz val="10"/>
        <color rgb="FF000000"/>
        <rFont val="標楷體"/>
        <family val="4"/>
        <charset val="136"/>
      </rPr>
      <t>所列職稱係其在公司所擔任之職務，例如研發部經理。</t>
    </r>
  </si>
  <si>
    <r>
      <rPr>
        <b/>
        <sz val="16"/>
        <color rgb="FF000000"/>
        <rFont val="標楷體"/>
        <family val="4"/>
        <charset val="136"/>
      </rPr>
      <t>消耗性器材及原材料費</t>
    </r>
  </si>
  <si>
    <r>
      <rPr>
        <sz val="12"/>
        <color rgb="FF000000"/>
        <rFont val="標楷體"/>
        <family val="4"/>
        <charset val="136"/>
      </rPr>
      <t>金額單位</t>
    </r>
    <r>
      <rPr>
        <sz val="12"/>
        <color rgb="FF000000"/>
        <rFont val="Times New Roman"/>
        <family val="1"/>
      </rPr>
      <t>:</t>
    </r>
    <r>
      <rPr>
        <sz val="12"/>
        <color rgb="FF000000"/>
        <rFont val="標楷體"/>
        <family val="4"/>
        <charset val="136"/>
      </rPr>
      <t>元</t>
    </r>
  </si>
  <si>
    <r>
      <rPr>
        <b/>
        <sz val="12"/>
        <color rgb="FF000000"/>
        <rFont val="標楷體"/>
        <family val="4"/>
        <charset val="136"/>
      </rPr>
      <t>日期</t>
    </r>
  </si>
  <si>
    <r>
      <rPr>
        <b/>
        <sz val="12"/>
        <color rgb="FF000000"/>
        <rFont val="標楷體"/>
        <family val="4"/>
        <charset val="136"/>
      </rPr>
      <t>傳票號碼</t>
    </r>
  </si>
  <si>
    <r>
      <rPr>
        <b/>
        <sz val="12"/>
        <color rgb="FF000000"/>
        <rFont val="標楷體"/>
        <family val="4"/>
        <charset val="136"/>
      </rPr>
      <t>發票日期</t>
    </r>
  </si>
  <si>
    <r>
      <rPr>
        <b/>
        <sz val="12"/>
        <color rgb="FF000000"/>
        <rFont val="標楷體"/>
        <family val="4"/>
        <charset val="136"/>
      </rPr>
      <t>發票編號</t>
    </r>
  </si>
  <si>
    <r>
      <rPr>
        <b/>
        <sz val="12"/>
        <color rgb="FF000000"/>
        <rFont val="標楷體"/>
        <family val="4"/>
        <charset val="136"/>
      </rPr>
      <t>供應商</t>
    </r>
  </si>
  <si>
    <r>
      <rPr>
        <b/>
        <sz val="12"/>
        <color rgb="FF000000"/>
        <rFont val="標楷體"/>
        <family val="4"/>
        <charset val="136"/>
      </rPr>
      <t>品名</t>
    </r>
  </si>
  <si>
    <r>
      <rPr>
        <b/>
        <sz val="12"/>
        <color rgb="FF000000"/>
        <rFont val="標楷體"/>
        <family val="4"/>
        <charset val="136"/>
      </rPr>
      <t>對照計畫書所列項目</t>
    </r>
  </si>
  <si>
    <r>
      <rPr>
        <b/>
        <sz val="12"/>
        <color rgb="FF000000"/>
        <rFont val="標楷體"/>
        <family val="4"/>
        <charset val="136"/>
      </rPr>
      <t>數量</t>
    </r>
  </si>
  <si>
    <r>
      <rPr>
        <b/>
        <sz val="12"/>
        <color rgb="FF000000"/>
        <rFont val="標楷體"/>
        <family val="4"/>
        <charset val="136"/>
      </rPr>
      <t>單位</t>
    </r>
  </si>
  <si>
    <r>
      <rPr>
        <b/>
        <sz val="12"/>
        <color rgb="FF000000"/>
        <rFont val="標楷體"/>
        <family val="4"/>
        <charset val="136"/>
      </rPr>
      <t>金額</t>
    </r>
    <r>
      <rPr>
        <b/>
        <sz val="12"/>
        <color rgb="FF000000"/>
        <rFont val="標楷體"/>
        <family val="4"/>
        <charset val="136"/>
      </rPr>
      <t xml:space="preserve">
</t>
    </r>
    <r>
      <rPr>
        <b/>
        <sz val="12"/>
        <color rgb="FF000000"/>
        <rFont val="Times New Roman"/>
        <family val="1"/>
      </rPr>
      <t>(</t>
    </r>
    <r>
      <rPr>
        <b/>
        <sz val="12"/>
        <color rgb="FF000000"/>
        <rFont val="標楷體"/>
        <family val="4"/>
        <charset val="136"/>
      </rPr>
      <t>不含營業稅</t>
    </r>
    <r>
      <rPr>
        <b/>
        <sz val="12"/>
        <color rgb="FF000000"/>
        <rFont val="Times New Roman"/>
        <family val="1"/>
      </rPr>
      <t>)</t>
    </r>
  </si>
  <si>
    <r>
      <rPr>
        <b/>
        <sz val="12"/>
        <color rgb="FF000000"/>
        <rFont val="標楷體"/>
        <family val="4"/>
        <charset val="136"/>
      </rPr>
      <t>付款憑證</t>
    </r>
  </si>
  <si>
    <r>
      <rPr>
        <sz val="12"/>
        <color rgb="FF000000"/>
        <rFont val="標楷體"/>
        <family val="4"/>
        <charset val="136"/>
      </rPr>
      <t>小計</t>
    </r>
  </si>
  <si>
    <r>
      <rPr>
        <sz val="12"/>
        <color rgb="FF000000"/>
        <rFont val="標楷體"/>
        <family val="4"/>
        <charset val="136"/>
      </rPr>
      <t>小</t>
    </r>
    <r>
      <rPr>
        <sz val="12"/>
        <color rgb="FF000000"/>
        <rFont val="Times New Roman"/>
        <family val="1"/>
      </rPr>
      <t xml:space="preserve"> </t>
    </r>
    <r>
      <rPr>
        <sz val="12"/>
        <color rgb="FF000000"/>
        <rFont val="標楷體"/>
        <family val="4"/>
        <charset val="136"/>
      </rPr>
      <t>計</t>
    </r>
  </si>
  <si>
    <r>
      <rPr>
        <b/>
        <sz val="12"/>
        <color rgb="FF000000"/>
        <rFont val="標楷體"/>
        <family val="4"/>
        <charset val="136"/>
      </rPr>
      <t>合</t>
    </r>
    <r>
      <rPr>
        <b/>
        <sz val="12"/>
        <color rgb="FF000000"/>
        <rFont val="Times New Roman"/>
        <family val="1"/>
      </rPr>
      <t xml:space="preserve">                                </t>
    </r>
    <r>
      <rPr>
        <b/>
        <sz val="12"/>
        <color rgb="FF000000"/>
        <rFont val="標楷體"/>
        <family val="4"/>
        <charset val="136"/>
      </rPr>
      <t>計</t>
    </r>
  </si>
  <si>
    <r>
      <rPr>
        <sz val="10"/>
        <color rgb="FF000000"/>
        <rFont val="標楷體"/>
        <family val="4"/>
        <charset val="136"/>
      </rPr>
      <t>註</t>
    </r>
    <r>
      <rPr>
        <sz val="10"/>
        <color rgb="FF000000"/>
        <rFont val="Times New Roman"/>
        <family val="1"/>
      </rPr>
      <t>1</t>
    </r>
    <r>
      <rPr>
        <sz val="10"/>
        <color rgb="FF000000"/>
        <rFont val="標楷體"/>
        <family val="4"/>
        <charset val="136"/>
      </rPr>
      <t>：「項目名稱」需與計畫書所列之材料項目一致。</t>
    </r>
  </si>
  <si>
    <r>
      <rPr>
        <sz val="10"/>
        <color rgb="FF000000"/>
        <rFont val="標楷體"/>
        <family val="4"/>
        <charset val="136"/>
      </rPr>
      <t>註</t>
    </r>
    <r>
      <rPr>
        <sz val="10"/>
        <color rgb="FF000000"/>
        <rFont val="Times New Roman"/>
        <family val="1"/>
      </rPr>
      <t>2</t>
    </r>
    <r>
      <rPr>
        <sz val="10"/>
        <color rgb="FF000000"/>
        <rFont val="標楷體"/>
        <family val="4"/>
        <charset val="136"/>
      </rPr>
      <t>：「品名」請儘量以中文表示。</t>
    </r>
  </si>
  <si>
    <r>
      <rPr>
        <sz val="10"/>
        <color rgb="FF000000"/>
        <rFont val="標楷體"/>
        <family val="4"/>
        <charset val="136"/>
      </rPr>
      <t>註</t>
    </r>
    <r>
      <rPr>
        <sz val="10"/>
        <color rgb="FF000000"/>
        <rFont val="Times New Roman"/>
        <family val="1"/>
      </rPr>
      <t>3</t>
    </r>
    <r>
      <rPr>
        <sz val="10"/>
        <color rgb="FF000000"/>
        <rFont val="標楷體"/>
        <family val="4"/>
        <charset val="136"/>
      </rPr>
      <t>：如屬公司共通性材料領用，發票日期、發票號碼請改填寫領料單日期、領料單號碼、供應商及付款憑證欄則可空白。</t>
    </r>
  </si>
  <si>
    <r>
      <rPr>
        <sz val="10"/>
        <color rgb="FF000000"/>
        <rFont val="標楷體"/>
        <family val="4"/>
        <charset val="136"/>
      </rPr>
      <t>註</t>
    </r>
    <r>
      <rPr>
        <sz val="10"/>
        <color rgb="FF000000"/>
        <rFont val="Times New Roman"/>
        <family val="1"/>
      </rPr>
      <t>4</t>
    </r>
    <r>
      <rPr>
        <sz val="10"/>
        <color rgb="FF000000"/>
        <rFont val="標楷體"/>
        <family val="4"/>
        <charset val="136"/>
      </rPr>
      <t>：營業稅不得報支。</t>
    </r>
  </si>
  <si>
    <r>
      <rPr>
        <sz val="10"/>
        <color rgb="FF000000"/>
        <rFont val="標楷體"/>
        <family val="4"/>
        <charset val="136"/>
      </rPr>
      <t>註</t>
    </r>
    <r>
      <rPr>
        <sz val="10"/>
        <color rgb="FF000000"/>
        <rFont val="Times New Roman"/>
        <family val="1"/>
      </rPr>
      <t>5</t>
    </r>
    <r>
      <rPr>
        <sz val="10"/>
        <color rgb="FF000000"/>
        <rFont val="標楷體"/>
        <family val="4"/>
        <charset val="136"/>
      </rPr>
      <t>：付款憑證請填寫支票號碼﹐若以零用金支付或匯款方式請註明。</t>
    </r>
  </si>
  <si>
    <r>
      <rPr>
        <sz val="10"/>
        <color rgb="FF000000"/>
        <rFont val="標楷體"/>
        <family val="4"/>
        <charset val="136"/>
      </rPr>
      <t>註</t>
    </r>
    <r>
      <rPr>
        <sz val="10"/>
        <color rgb="FF000000"/>
        <rFont val="Times New Roman"/>
        <family val="1"/>
      </rPr>
      <t>6</t>
    </r>
    <r>
      <rPr>
        <sz val="10"/>
        <color rgb="FF000000"/>
        <rFont val="標楷體"/>
        <family val="4"/>
        <charset val="136"/>
      </rPr>
      <t>：帳務查核時應備妥下列文件備查</t>
    </r>
    <r>
      <rPr>
        <sz val="10"/>
        <color rgb="FF000000"/>
        <rFont val="Times New Roman"/>
        <family val="1"/>
      </rPr>
      <t>:1.</t>
    </r>
    <r>
      <rPr>
        <sz val="10"/>
        <color rgb="FF000000"/>
        <rFont val="標楷體"/>
        <family val="4"/>
        <charset val="136"/>
      </rPr>
      <t>為專案計畫採購者應提供統一發票、收據或進口結匯單據與</t>
    </r>
    <r>
      <rPr>
        <sz val="10"/>
        <color rgb="FF000000"/>
        <rFont val="Times New Roman"/>
        <family val="1"/>
      </rPr>
      <t>invoice</t>
    </r>
    <r>
      <rPr>
        <sz val="10"/>
        <color rgb="FF000000"/>
        <rFont val="標楷體"/>
        <family val="4"/>
        <charset val="136"/>
      </rPr>
      <t>、及內部轉帳傳票、請購單、採購單及驗收單及付款憑證（如水單、信用狀、匯款單、付款支票、銀行對帳單、零用金支付清單等），足以證明之支付憑證。</t>
    </r>
    <r>
      <rPr>
        <sz val="10"/>
        <color rgb="FF000000"/>
        <rFont val="Times New Roman"/>
        <family val="1"/>
      </rPr>
      <t>2.</t>
    </r>
    <r>
      <rPr>
        <sz val="10"/>
        <color rgb="FF000000"/>
        <rFont val="標楷體"/>
        <family val="4"/>
        <charset val="136"/>
      </rPr>
      <t>自共通性器材領料應提供：領料單、材料明細帳或分攤表。</t>
    </r>
    <r>
      <rPr>
        <sz val="10"/>
        <color rgb="FF000000"/>
        <rFont val="Times New Roman"/>
        <family val="1"/>
      </rPr>
      <t>3.</t>
    </r>
    <r>
      <rPr>
        <sz val="10"/>
        <color rgb="FF000000"/>
        <rFont val="標楷體"/>
        <family val="4"/>
        <charset val="136"/>
      </rPr>
      <t>涉及外幣支付時應附當時之外幣匯率表。</t>
    </r>
    <r>
      <rPr>
        <sz val="10"/>
        <color rgb="FF000000"/>
        <rFont val="標楷體"/>
        <family val="4"/>
        <charset val="136"/>
      </rPr>
      <t xml:space="preserve">
</t>
    </r>
  </si>
  <si>
    <t>設備使用費(1)---舊有設備</t>
  </si>
  <si>
    <t>財產編號</t>
  </si>
  <si>
    <t>設備名稱</t>
  </si>
  <si>
    <t>對照計畫書所列項目</t>
  </si>
  <si>
    <t>取得日期</t>
  </si>
  <si>
    <r>
      <t xml:space="preserve">購入成本
</t>
    </r>
    <r>
      <rPr>
        <b/>
        <sz val="10"/>
        <color rgb="FF000000"/>
        <rFont val="Times New Roman"/>
        <family val="1"/>
      </rPr>
      <t>(</t>
    </r>
    <r>
      <rPr>
        <b/>
        <sz val="10"/>
        <color rgb="FF000000"/>
        <rFont val="標楷體"/>
        <family val="4"/>
        <charset val="136"/>
      </rPr>
      <t>單套</t>
    </r>
    <r>
      <rPr>
        <b/>
        <sz val="10"/>
        <color rgb="FF000000"/>
        <rFont val="Times New Roman"/>
        <family val="1"/>
      </rPr>
      <t>)</t>
    </r>
  </si>
  <si>
    <r>
      <t xml:space="preserve">套數
</t>
    </r>
    <r>
      <rPr>
        <b/>
        <sz val="10"/>
        <color rgb="FF000000"/>
        <rFont val="Times New Roman"/>
        <family val="1"/>
      </rPr>
      <t>A1</t>
    </r>
  </si>
  <si>
    <r>
      <t xml:space="preserve">投入時
單套帳面價值
（未折減餘額）
</t>
    </r>
    <r>
      <rPr>
        <b/>
        <sz val="10"/>
        <color rgb="FF000000"/>
        <rFont val="Times New Roman"/>
        <family val="1"/>
      </rPr>
      <t>A2</t>
    </r>
  </si>
  <si>
    <r>
      <t xml:space="preserve">每月攤提使用費
</t>
    </r>
    <r>
      <rPr>
        <b/>
        <sz val="9"/>
        <color rgb="FF000000"/>
        <rFont val="Times New Roman"/>
        <family val="1"/>
      </rPr>
      <t>A3=A1*A2/48</t>
    </r>
    <r>
      <rPr>
        <b/>
        <sz val="9"/>
        <color rgb="FF000000"/>
        <rFont val="Times New Roman"/>
        <family val="1"/>
      </rPr>
      <t xml:space="preserve">
(</t>
    </r>
    <r>
      <rPr>
        <b/>
        <sz val="9"/>
        <color rgb="FF000000"/>
        <rFont val="標楷體"/>
        <family val="4"/>
        <charset val="136"/>
      </rPr>
      <t>詳如註</t>
    </r>
    <r>
      <rPr>
        <b/>
        <sz val="9"/>
        <color rgb="FF000000"/>
        <rFont val="Times New Roman"/>
        <family val="1"/>
      </rPr>
      <t>3)</t>
    </r>
  </si>
  <si>
    <r>
      <t xml:space="preserve">本期使用費
</t>
    </r>
    <r>
      <rPr>
        <b/>
        <sz val="10"/>
        <color rgb="FF000000"/>
        <rFont val="Times New Roman"/>
        <family val="1"/>
      </rPr>
      <t>A5=A3*A4</t>
    </r>
  </si>
  <si>
    <t>參-15</t>
  </si>
  <si>
    <t>設備使用費(2)---新購設備</t>
  </si>
  <si>
    <r>
      <t xml:space="preserve">套數
</t>
    </r>
    <r>
      <rPr>
        <b/>
        <sz val="10"/>
        <color rgb="FF000000"/>
        <rFont val="Times New Roman"/>
        <family val="1"/>
      </rPr>
      <t>B1</t>
    </r>
  </si>
  <si>
    <r>
      <t xml:space="preserve">投入時
單套帳面價值
（未折減餘額）
</t>
    </r>
    <r>
      <rPr>
        <b/>
        <sz val="10"/>
        <color rgb="FF000000"/>
        <rFont val="Times New Roman"/>
        <family val="1"/>
      </rPr>
      <t>B2</t>
    </r>
  </si>
  <si>
    <r>
      <t xml:space="preserve">每月攤提使用費
</t>
    </r>
    <r>
      <rPr>
        <b/>
        <sz val="9"/>
        <color rgb="FF000000"/>
        <rFont val="Times New Roman"/>
        <family val="1"/>
      </rPr>
      <t>B3=B1*B2/48</t>
    </r>
    <r>
      <rPr>
        <b/>
        <sz val="9"/>
        <color rgb="FF000000"/>
        <rFont val="Times New Roman"/>
        <family val="1"/>
      </rPr>
      <t xml:space="preserve">
(</t>
    </r>
    <r>
      <rPr>
        <b/>
        <sz val="9"/>
        <color rgb="FF000000"/>
        <rFont val="標楷體"/>
        <family val="4"/>
        <charset val="136"/>
      </rPr>
      <t>詳如註</t>
    </r>
    <r>
      <rPr>
        <b/>
        <sz val="9"/>
        <color rgb="FF000000"/>
        <rFont val="Times New Roman"/>
        <family val="1"/>
      </rPr>
      <t>3)</t>
    </r>
  </si>
  <si>
    <r>
      <t xml:space="preserve">本期投入比率
</t>
    </r>
    <r>
      <rPr>
        <b/>
        <sz val="10"/>
        <color rgb="FF000000"/>
        <rFont val="Times New Roman"/>
        <family val="1"/>
      </rPr>
      <t>B4</t>
    </r>
  </si>
  <si>
    <r>
      <t xml:space="preserve">本期使用費
</t>
    </r>
    <r>
      <rPr>
        <b/>
        <sz val="10"/>
        <color rgb="FF000000"/>
        <rFont val="Times New Roman"/>
        <family val="1"/>
      </rPr>
      <t>B5=B3*B4</t>
    </r>
  </si>
  <si>
    <t>參-16</t>
  </si>
  <si>
    <t>設備使用記錄表</t>
  </si>
  <si>
    <t>舊有設備</t>
  </si>
  <si>
    <t>新購設備</t>
  </si>
  <si>
    <r>
      <t>合</t>
    </r>
    <r>
      <rPr>
        <sz val="10"/>
        <color rgb="FF000000"/>
        <rFont val="Times New Roman"/>
        <family val="1"/>
      </rPr>
      <t xml:space="preserve">   </t>
    </r>
    <r>
      <rPr>
        <sz val="10"/>
        <color rgb="FF000000"/>
        <rFont val="標楷體"/>
        <family val="4"/>
        <charset val="136"/>
      </rPr>
      <t>計</t>
    </r>
  </si>
  <si>
    <r>
      <t>註</t>
    </r>
    <r>
      <rPr>
        <sz val="10"/>
        <color rgb="FF000000"/>
        <rFont val="Times New Roman"/>
        <family val="1"/>
      </rPr>
      <t>2.</t>
    </r>
    <r>
      <rPr>
        <sz val="10"/>
        <color rgb="FF000000"/>
        <rFont val="標楷體"/>
        <family val="4"/>
        <charset val="136"/>
      </rPr>
      <t>當月正常使用總時數與人員上班時數相同；若設備為</t>
    </r>
    <r>
      <rPr>
        <sz val="10"/>
        <color rgb="FF000000"/>
        <rFont val="Times New Roman"/>
        <family val="1"/>
      </rPr>
      <t>24</t>
    </r>
    <r>
      <rPr>
        <sz val="10"/>
        <color rgb="FF000000"/>
        <rFont val="標楷體"/>
        <family val="4"/>
        <charset val="136"/>
      </rPr>
      <t>小時開機者，則以</t>
    </r>
    <r>
      <rPr>
        <sz val="10"/>
        <color rgb="FF000000"/>
        <rFont val="Times New Roman"/>
        <family val="1"/>
      </rPr>
      <t>24</t>
    </r>
    <r>
      <rPr>
        <sz val="10"/>
        <color rgb="FF000000"/>
        <rFont val="標楷體"/>
        <family val="4"/>
        <charset val="136"/>
      </rPr>
      <t>小時</t>
    </r>
    <r>
      <rPr>
        <sz val="10"/>
        <color rgb="FF000000"/>
        <rFont val="Times New Roman"/>
        <family val="1"/>
      </rPr>
      <t>*</t>
    </r>
    <r>
      <rPr>
        <sz val="10"/>
        <color rgb="FF000000"/>
        <rFont val="標楷體"/>
        <family val="4"/>
        <charset val="136"/>
      </rPr>
      <t>當月日數，計算當月正常使用總時數。</t>
    </r>
  </si>
  <si>
    <r>
      <t>註</t>
    </r>
    <r>
      <rPr>
        <sz val="10"/>
        <color rgb="FF000000"/>
        <rFont val="Times New Roman"/>
        <family val="1"/>
      </rPr>
      <t>3.</t>
    </r>
    <r>
      <rPr>
        <sz val="10"/>
        <color rgb="FF000000"/>
        <rFont val="標楷體"/>
        <family val="4"/>
        <charset val="136"/>
      </rPr>
      <t>投入比率</t>
    </r>
    <r>
      <rPr>
        <sz val="10"/>
        <color rgb="FF000000"/>
        <rFont val="Times New Roman"/>
        <family val="1"/>
      </rPr>
      <t xml:space="preserve">   =       </t>
    </r>
    <r>
      <rPr>
        <sz val="10"/>
        <color rgb="FF000000"/>
        <rFont val="標楷體"/>
        <family val="4"/>
        <charset val="136"/>
      </rPr>
      <t>投入小時的合計</t>
    </r>
    <r>
      <rPr>
        <sz val="10"/>
        <color rgb="FF000000"/>
        <rFont val="Times New Roman"/>
        <family val="1"/>
      </rPr>
      <t xml:space="preserve">                   (</t>
    </r>
    <r>
      <rPr>
        <sz val="10"/>
        <color rgb="FF000000"/>
        <rFont val="標楷體"/>
        <family val="4"/>
        <charset val="136"/>
      </rPr>
      <t>以</t>
    </r>
    <r>
      <rPr>
        <sz val="10"/>
        <color rgb="FF000000"/>
        <rFont val="Times New Roman"/>
        <family val="1"/>
      </rPr>
      <t>1.00</t>
    </r>
    <r>
      <rPr>
        <sz val="10"/>
        <color rgb="FF000000"/>
        <rFont val="標楷體"/>
        <family val="4"/>
        <charset val="136"/>
      </rPr>
      <t>、</t>
    </r>
    <r>
      <rPr>
        <sz val="10"/>
        <color rgb="FF000000"/>
        <rFont val="Times New Roman"/>
        <family val="1"/>
      </rPr>
      <t>0.80</t>
    </r>
    <r>
      <rPr>
        <sz val="10"/>
        <color rgb="FF000000"/>
        <rFont val="標楷體"/>
        <family val="4"/>
        <charset val="136"/>
      </rPr>
      <t>小數點兩位表示</t>
    </r>
    <r>
      <rPr>
        <sz val="10"/>
        <color rgb="FF000000"/>
        <rFont val="Times New Roman"/>
        <family val="1"/>
      </rPr>
      <t>)</t>
    </r>
  </si>
  <si>
    <r>
      <t xml:space="preserve">                               </t>
    </r>
    <r>
      <rPr>
        <sz val="10"/>
        <color rgb="FF000000"/>
        <rFont val="標楷體"/>
        <family val="4"/>
        <charset val="136"/>
      </rPr>
      <t>當月正常使用總時數</t>
    </r>
    <r>
      <rPr>
        <sz val="10"/>
        <color rgb="FF000000"/>
        <rFont val="Times New Roman"/>
        <family val="1"/>
      </rPr>
      <t xml:space="preserve">     </t>
    </r>
  </si>
  <si>
    <r>
      <t>註</t>
    </r>
    <r>
      <rPr>
        <sz val="10"/>
        <color rgb="FFFF0000"/>
        <rFont val="Times New Roman"/>
        <family val="1"/>
      </rPr>
      <t>4.</t>
    </r>
    <r>
      <rPr>
        <sz val="10"/>
        <color rgb="FFFF0000"/>
        <rFont val="標楷體"/>
        <family val="4"/>
        <charset val="136"/>
      </rPr>
      <t>每月投入比率最高為</t>
    </r>
    <r>
      <rPr>
        <sz val="10"/>
        <color rgb="FFFF0000"/>
        <rFont val="Times New Roman"/>
        <family val="1"/>
      </rPr>
      <t>1.00</t>
    </r>
    <r>
      <rPr>
        <sz val="10"/>
        <color rgb="FFFF0000"/>
        <rFont val="標楷體"/>
        <family val="4"/>
        <charset val="136"/>
      </rPr>
      <t>。</t>
    </r>
  </si>
  <si>
    <r>
      <t>註</t>
    </r>
    <r>
      <rPr>
        <sz val="10"/>
        <color rgb="FF000000"/>
        <rFont val="Times New Roman"/>
        <family val="1"/>
      </rPr>
      <t>5.</t>
    </r>
    <r>
      <rPr>
        <sz val="10"/>
        <color rgb="FF000000"/>
        <rFont val="標楷體"/>
        <family val="4"/>
        <charset val="136"/>
      </rPr>
      <t>攤提設備名稱請參照計畫書所編列設備。</t>
    </r>
  </si>
  <si>
    <r>
      <rPr>
        <b/>
        <sz val="16"/>
        <color rgb="FF000000"/>
        <rFont val="標楷體"/>
        <family val="4"/>
        <charset val="136"/>
      </rPr>
      <t>設備維護費</t>
    </r>
    <r>
      <rPr>
        <b/>
        <sz val="16"/>
        <color rgb="FF000000"/>
        <rFont val="Times New Roman"/>
        <family val="1"/>
      </rPr>
      <t>(1)---</t>
    </r>
    <r>
      <rPr>
        <b/>
        <sz val="16"/>
        <color rgb="FF000000"/>
        <rFont val="標楷體"/>
        <family val="4"/>
        <charset val="136"/>
      </rPr>
      <t>舊有設備</t>
    </r>
  </si>
  <si>
    <r>
      <rPr>
        <b/>
        <sz val="12"/>
        <color rgb="FF000000"/>
        <rFont val="標楷體"/>
        <family val="4"/>
        <charset val="136"/>
      </rPr>
      <t>財產編號</t>
    </r>
  </si>
  <si>
    <r>
      <rPr>
        <b/>
        <sz val="12"/>
        <color rgb="FF000000"/>
        <rFont val="標楷體"/>
        <family val="4"/>
        <charset val="136"/>
      </rPr>
      <t>設備名稱</t>
    </r>
  </si>
  <si>
    <r>
      <rPr>
        <b/>
        <sz val="12"/>
        <color rgb="FF000000"/>
        <rFont val="標楷體"/>
        <family val="4"/>
        <charset val="136"/>
      </rPr>
      <t>購入成本</t>
    </r>
  </si>
  <si>
    <r>
      <rPr>
        <b/>
        <sz val="12"/>
        <color rgb="FF000000"/>
        <rFont val="標楷體"/>
        <family val="4"/>
        <charset val="136"/>
      </rPr>
      <t>傳票日期</t>
    </r>
  </si>
  <si>
    <r>
      <rPr>
        <b/>
        <sz val="12"/>
        <color rgb="FF000000"/>
        <rFont val="標楷體"/>
        <family val="4"/>
        <charset val="136"/>
      </rPr>
      <t>金額</t>
    </r>
  </si>
  <si>
    <r>
      <rPr>
        <b/>
        <sz val="12"/>
        <color rgb="FF000000"/>
        <rFont val="標楷體"/>
        <family val="4"/>
        <charset val="136"/>
      </rPr>
      <t>合</t>
    </r>
    <r>
      <rPr>
        <b/>
        <sz val="12"/>
        <color rgb="FF000000"/>
        <rFont val="Times New Roman"/>
        <family val="1"/>
      </rPr>
      <t xml:space="preserve">      </t>
    </r>
    <r>
      <rPr>
        <b/>
        <sz val="12"/>
        <color rgb="FF000000"/>
        <rFont val="標楷體"/>
        <family val="4"/>
        <charset val="136"/>
      </rPr>
      <t>計</t>
    </r>
  </si>
  <si>
    <r>
      <rPr>
        <sz val="10"/>
        <color rgb="FF000000"/>
        <rFont val="標楷體"/>
        <family val="4"/>
        <charset val="136"/>
      </rPr>
      <t>註</t>
    </r>
    <r>
      <rPr>
        <sz val="10"/>
        <color rgb="FF000000"/>
        <rFont val="Times New Roman"/>
        <family val="1"/>
      </rPr>
      <t>1</t>
    </r>
    <r>
      <rPr>
        <sz val="10"/>
        <color rgb="FF000000"/>
        <rFont val="標楷體"/>
        <family val="4"/>
        <charset val="136"/>
      </rPr>
      <t>：所列報之維護設備及經費，應與計畫書所列相符，並應出具維修廠商憑證，且所列維護費之金額應與原始憑證、費用分攤表相符，如有變更，應於期中</t>
    </r>
    <r>
      <rPr>
        <sz val="10"/>
        <color rgb="FF000000"/>
        <rFont val="Times New Roman"/>
        <family val="1"/>
      </rPr>
      <t>/</t>
    </r>
    <r>
      <rPr>
        <sz val="10"/>
        <color rgb="FF000000"/>
        <rFont val="標楷體"/>
        <family val="4"/>
        <charset val="136"/>
      </rPr>
      <t>結案報告中提報核定。</t>
    </r>
  </si>
  <si>
    <r>
      <rPr>
        <sz val="10"/>
        <color rgb="FF000000"/>
        <rFont val="標楷體"/>
        <family val="4"/>
        <charset val="136"/>
      </rPr>
      <t>註</t>
    </r>
    <r>
      <rPr>
        <sz val="10"/>
        <color rgb="FF000000"/>
        <rFont val="Times New Roman"/>
        <family val="1"/>
      </rPr>
      <t>2</t>
    </r>
    <r>
      <rPr>
        <sz val="10"/>
        <color rgb="FF000000"/>
        <rFont val="標楷體"/>
        <family val="4"/>
        <charset val="136"/>
      </rPr>
      <t>：營業稅不得報支。新增設備保固期間內不得列報維護費。</t>
    </r>
  </si>
  <si>
    <r>
      <rPr>
        <sz val="10"/>
        <color rgb="FF000000"/>
        <rFont val="標楷體"/>
        <family val="4"/>
        <charset val="136"/>
      </rPr>
      <t>註</t>
    </r>
    <r>
      <rPr>
        <sz val="10"/>
        <color rgb="FF000000"/>
        <rFont val="Times New Roman"/>
        <family val="1"/>
      </rPr>
      <t>3</t>
    </r>
    <r>
      <rPr>
        <sz val="10"/>
        <color rgb="FF000000"/>
        <rFont val="標楷體"/>
        <family val="4"/>
        <charset val="136"/>
      </rPr>
      <t>：付款憑證請填寫支票號碼，若以零用金支付或匯款方式請註明。</t>
    </r>
  </si>
  <si>
    <r>
      <rPr>
        <sz val="10"/>
        <color rgb="FF000000"/>
        <rFont val="標楷體"/>
        <family val="4"/>
        <charset val="136"/>
      </rPr>
      <t>註</t>
    </r>
    <r>
      <rPr>
        <sz val="10"/>
        <color rgb="FF000000"/>
        <rFont val="Times New Roman"/>
        <family val="1"/>
      </rPr>
      <t>4</t>
    </r>
    <r>
      <rPr>
        <sz val="10"/>
        <color rgb="FF000000"/>
        <rFont val="標楷體"/>
        <family val="4"/>
        <charset val="136"/>
      </rPr>
      <t>：年維護費不得超出原購入成本之</t>
    </r>
    <r>
      <rPr>
        <sz val="10"/>
        <color rgb="FF000000"/>
        <rFont val="Times New Roman"/>
        <family val="1"/>
      </rPr>
      <t>5%</t>
    </r>
    <r>
      <rPr>
        <sz val="10"/>
        <color rgb="FF000000"/>
        <rFont val="標楷體"/>
        <family val="4"/>
        <charset val="136"/>
      </rPr>
      <t>；廠商自行維修之設備以認列維修材料費為原則；簽訂年度維護合約之設備，其維護費應依維護合約每月之費用按該設備使用於專案計畫之比例計算。</t>
    </r>
  </si>
  <si>
    <r>
      <rPr>
        <sz val="10"/>
        <color rgb="FF000000"/>
        <rFont val="標楷體"/>
        <family val="4"/>
        <charset val="136"/>
      </rPr>
      <t>註</t>
    </r>
    <r>
      <rPr>
        <sz val="10"/>
        <color rgb="FF000000"/>
        <rFont val="Times New Roman"/>
        <family val="1"/>
      </rPr>
      <t>5</t>
    </r>
    <r>
      <rPr>
        <sz val="10"/>
        <color rgb="FF000000"/>
        <rFont val="標楷體"/>
        <family val="4"/>
        <charset val="136"/>
      </rPr>
      <t>：帳務查核時應備妥下列文件備查</t>
    </r>
    <r>
      <rPr>
        <sz val="10"/>
        <color rgb="FF000000"/>
        <rFont val="Times New Roman"/>
        <family val="1"/>
      </rPr>
      <t>:1.</t>
    </r>
    <r>
      <rPr>
        <sz val="10"/>
        <color rgb="FF000000"/>
        <rFont val="標楷體"/>
        <family val="4"/>
        <charset val="136"/>
      </rPr>
      <t>請購單、驗收單、維護合約、發票或收據等。</t>
    </r>
    <r>
      <rPr>
        <sz val="10"/>
        <color rgb="FF000000"/>
        <rFont val="Times New Roman"/>
        <family val="1"/>
      </rPr>
      <t>2.</t>
    </r>
    <r>
      <rPr>
        <sz val="10"/>
        <color rgb="FF000000"/>
        <rFont val="標楷體"/>
        <family val="4"/>
        <charset val="136"/>
      </rPr>
      <t>設備維修紀錄表。</t>
    </r>
    <r>
      <rPr>
        <sz val="10"/>
        <color rgb="FF000000"/>
        <rFont val="Times New Roman"/>
        <family val="1"/>
      </rPr>
      <t>3.</t>
    </r>
    <r>
      <rPr>
        <sz val="10"/>
        <color rgb="FF000000"/>
        <rFont val="標楷體"/>
        <family val="4"/>
        <charset val="136"/>
      </rPr>
      <t>若為分攤，應附分攤表及原始憑證影本。</t>
    </r>
    <r>
      <rPr>
        <sz val="10"/>
        <color rgb="FF000000"/>
        <rFont val="Times New Roman"/>
        <family val="1"/>
      </rPr>
      <t>4.</t>
    </r>
    <r>
      <rPr>
        <sz val="10"/>
        <color rgb="FF000000"/>
        <rFont val="標楷體"/>
        <family val="4"/>
        <charset val="136"/>
      </rPr>
      <t>涉及外幣支付時應附當時之外幣匯率表。</t>
    </r>
  </si>
  <si>
    <r>
      <rPr>
        <sz val="10"/>
        <color rgb="FF000000"/>
        <rFont val="標楷體"/>
        <family val="4"/>
        <charset val="136"/>
      </rPr>
      <t>參</t>
    </r>
    <r>
      <rPr>
        <sz val="10"/>
        <color rgb="FF000000"/>
        <rFont val="Times New Roman"/>
        <family val="1"/>
      </rPr>
      <t>-18</t>
    </r>
  </si>
  <si>
    <t>技術引進（關鍵智財）及委託研究費</t>
  </si>
  <si>
    <t>1.技術引進(委託)項目名稱:OOOOOOO作業</t>
  </si>
  <si>
    <t>2.技術引進(委託)對象：OOOOOOO有限公司</t>
  </si>
  <si>
    <t>4.合約總額：XXX元整</t>
  </si>
  <si>
    <t>5.付款方式：</t>
  </si>
  <si>
    <t>付款期數</t>
  </si>
  <si>
    <t>傳票日期</t>
  </si>
  <si>
    <t>傳票號碼</t>
  </si>
  <si>
    <t>發票日期</t>
  </si>
  <si>
    <t>發票編號</t>
  </si>
  <si>
    <t>對照計畫書項目名稱</t>
  </si>
  <si>
    <t>金額</t>
  </si>
  <si>
    <t>付款憑證</t>
  </si>
  <si>
    <t>第 1 期</t>
  </si>
  <si>
    <t>第 2 期</t>
  </si>
  <si>
    <t>合       計</t>
  </si>
  <si>
    <t>註1：請依技術引進及委託研究項目分開填寫(每一項目填寫一份)。所列項目（如：技術、專利權、委託研究等）及金額應與計畫書所列相符，如需變更應來函核定。</t>
  </si>
  <si>
    <t>註2：付款憑證以支票支付，請填寫支票號碼。</t>
  </si>
  <si>
    <t>註3：營業稅不得報支。</t>
  </si>
  <si>
    <t>註4：委外測試之委託對象應與計畫書所列相符，金額應與原始憑證（如：統一發票或收據）相符。</t>
  </si>
  <si>
    <t>註5：帳務查核時應備妥下列文件備查:1.技術引進(關鍵智財)費(1)技術引進及專利購置契約書。(2)統一發票（或收據）、或國外之INVOICE(或RECEIPT)及匯兌水單。(3)付款支票
         及銀行對帳單。2.委託研究費(1) 委託研究契約書。(2)統一發票或收據。(4)付款支票及銀行對帳單。</t>
  </si>
  <si>
    <r>
      <t xml:space="preserve">本期投入期數(月數)
</t>
    </r>
    <r>
      <rPr>
        <b/>
        <sz val="10"/>
        <color rgb="FF000000"/>
        <rFont val="Times New Roman"/>
        <family val="1"/>
      </rPr>
      <t>A4</t>
    </r>
    <phoneticPr fontId="18" type="noConversion"/>
  </si>
  <si>
    <r>
      <t>113</t>
    </r>
    <r>
      <rPr>
        <b/>
        <sz val="16"/>
        <color rgb="FF000000"/>
        <rFont val="標楷體"/>
        <family val="4"/>
        <charset val="136"/>
      </rPr>
      <t>年度高雄市政府地方產業創新研發推動計畫（地方型</t>
    </r>
    <r>
      <rPr>
        <b/>
        <sz val="16"/>
        <color rgb="FF000000"/>
        <rFont val="Times New Roman"/>
        <family val="1"/>
      </rPr>
      <t>SBIR</t>
    </r>
    <r>
      <rPr>
        <b/>
        <sz val="16"/>
        <color rgb="FF000000"/>
        <rFont val="標楷體"/>
        <family val="4"/>
        <charset val="136"/>
      </rPr>
      <t>）</t>
    </r>
    <phoneticPr fontId="18" type="noConversion"/>
  </si>
  <si>
    <r>
      <rPr>
        <sz val="18"/>
        <color rgb="FF000000"/>
        <rFont val="標楷體"/>
        <family val="4"/>
        <charset val="136"/>
      </rPr>
      <t>資料期間：民國</t>
    </r>
    <r>
      <rPr>
        <sz val="18"/>
        <color rgb="FF000000"/>
        <rFont val="Times New Roman"/>
        <family val="1"/>
      </rPr>
      <t>113</t>
    </r>
    <r>
      <rPr>
        <sz val="18"/>
        <color rgb="FF000000"/>
        <rFont val="標楷體"/>
        <family val="4"/>
        <charset val="136"/>
      </rPr>
      <t>年09月</t>
    </r>
    <r>
      <rPr>
        <sz val="18"/>
        <color rgb="FF000000"/>
        <rFont val="Times New Roman"/>
        <family val="1"/>
      </rPr>
      <t>01</t>
    </r>
    <r>
      <rPr>
        <sz val="18"/>
        <color rgb="FF000000"/>
        <rFont val="標楷體"/>
        <family val="4"/>
        <charset val="136"/>
      </rPr>
      <t>日</t>
    </r>
    <r>
      <rPr>
        <sz val="18"/>
        <color rgb="FF000000"/>
        <rFont val="Times New Roman"/>
        <family val="1"/>
      </rPr>
      <t xml:space="preserve"> </t>
    </r>
    <r>
      <rPr>
        <sz val="18"/>
        <color rgb="FF000000"/>
        <rFont val="標楷體"/>
        <family val="4"/>
        <charset val="136"/>
      </rPr>
      <t>至</t>
    </r>
    <r>
      <rPr>
        <sz val="18"/>
        <color rgb="FF000000"/>
        <rFont val="Times New Roman"/>
        <family val="1"/>
      </rPr>
      <t xml:space="preserve"> 114</t>
    </r>
    <r>
      <rPr>
        <sz val="18"/>
        <color rgb="FF000000"/>
        <rFont val="標楷體"/>
        <family val="4"/>
        <charset val="136"/>
      </rPr>
      <t>年</t>
    </r>
    <r>
      <rPr>
        <sz val="18"/>
        <color rgb="FF000000"/>
        <rFont val="Times New Roman"/>
        <family val="1"/>
      </rPr>
      <t>06</t>
    </r>
    <r>
      <rPr>
        <sz val="18"/>
        <color rgb="FF000000"/>
        <rFont val="標楷體"/>
        <family val="4"/>
        <charset val="136"/>
      </rPr>
      <t>月</t>
    </r>
    <r>
      <rPr>
        <sz val="18"/>
        <color rgb="FF000000"/>
        <rFont val="Times New Roman"/>
        <family val="1"/>
      </rPr>
      <t>30</t>
    </r>
    <r>
      <rPr>
        <sz val="18"/>
        <color rgb="FF000000"/>
        <rFont val="標楷體"/>
        <family val="4"/>
        <charset val="136"/>
      </rPr>
      <t>日</t>
    </r>
    <phoneticPr fontId="18" type="noConversion"/>
  </si>
  <si>
    <t xml:space="preserve">        資料期間：自113年09月01日至 114年06月30日</t>
    <phoneticPr fontId="18" type="noConversion"/>
  </si>
  <si>
    <t>114年06月</t>
    <phoneticPr fontId="18" type="noConversion"/>
  </si>
  <si>
    <t>114年05月</t>
    <phoneticPr fontId="18" type="noConversion"/>
  </si>
  <si>
    <t>114年04月</t>
    <phoneticPr fontId="18" type="noConversion"/>
  </si>
  <si>
    <t>114年03月</t>
    <phoneticPr fontId="18" type="noConversion"/>
  </si>
  <si>
    <t>114年02月</t>
    <phoneticPr fontId="18" type="noConversion"/>
  </si>
  <si>
    <t>114年01月</t>
    <phoneticPr fontId="18" type="noConversion"/>
  </si>
  <si>
    <t>113年12月</t>
    <phoneticPr fontId="18" type="noConversion"/>
  </si>
  <si>
    <t>113年11月</t>
    <phoneticPr fontId="18" type="noConversion"/>
  </si>
  <si>
    <t>113年09月</t>
    <phoneticPr fontId="18" type="noConversion"/>
  </si>
  <si>
    <t>113年10月</t>
    <phoneticPr fontId="18" type="noConversion"/>
  </si>
  <si>
    <r>
      <t xml:space="preserve">   113</t>
    </r>
    <r>
      <rPr>
        <b/>
        <sz val="12"/>
        <color rgb="FF000000"/>
        <rFont val="標楷體"/>
        <family val="4"/>
        <charset val="136"/>
      </rPr>
      <t>年</t>
    </r>
    <r>
      <rPr>
        <b/>
        <sz val="12"/>
        <color rgb="FF000000"/>
        <rFont val="Times New Roman"/>
        <family val="1"/>
      </rPr>
      <t>11</t>
    </r>
    <r>
      <rPr>
        <b/>
        <sz val="12"/>
        <color rgb="FF000000"/>
        <rFont val="標楷體"/>
        <family val="4"/>
        <charset val="136"/>
      </rPr>
      <t>月</t>
    </r>
    <phoneticPr fontId="18" type="noConversion"/>
  </si>
  <si>
    <r>
      <t xml:space="preserve">   113</t>
    </r>
    <r>
      <rPr>
        <b/>
        <sz val="12"/>
        <color rgb="FF000000"/>
        <rFont val="標楷體"/>
        <family val="4"/>
        <charset val="136"/>
      </rPr>
      <t>年</t>
    </r>
    <r>
      <rPr>
        <b/>
        <sz val="12"/>
        <color rgb="FF000000"/>
        <rFont val="Times New Roman"/>
        <family val="1"/>
      </rPr>
      <t>12</t>
    </r>
    <r>
      <rPr>
        <b/>
        <sz val="12"/>
        <color rgb="FF000000"/>
        <rFont val="標楷體"/>
        <family val="4"/>
        <charset val="136"/>
      </rPr>
      <t>月</t>
    </r>
    <phoneticPr fontId="18" type="noConversion"/>
  </si>
  <si>
    <r>
      <t xml:space="preserve">   114</t>
    </r>
    <r>
      <rPr>
        <b/>
        <sz val="12"/>
        <color rgb="FF000000"/>
        <rFont val="標楷體"/>
        <family val="4"/>
        <charset val="136"/>
      </rPr>
      <t>年</t>
    </r>
    <r>
      <rPr>
        <b/>
        <sz val="12"/>
        <color rgb="FF000000"/>
        <rFont val="Times New Roman"/>
        <family val="1"/>
      </rPr>
      <t>01</t>
    </r>
    <r>
      <rPr>
        <b/>
        <sz val="12"/>
        <color rgb="FF000000"/>
        <rFont val="標楷體"/>
        <family val="4"/>
        <charset val="136"/>
      </rPr>
      <t>月</t>
    </r>
    <phoneticPr fontId="18" type="noConversion"/>
  </si>
  <si>
    <r>
      <t xml:space="preserve">   114</t>
    </r>
    <r>
      <rPr>
        <b/>
        <sz val="12"/>
        <color rgb="FF000000"/>
        <rFont val="標楷體"/>
        <family val="4"/>
        <charset val="136"/>
      </rPr>
      <t>年</t>
    </r>
    <r>
      <rPr>
        <b/>
        <sz val="12"/>
        <color rgb="FF000000"/>
        <rFont val="Times New Roman"/>
        <family val="1"/>
      </rPr>
      <t>02</t>
    </r>
    <r>
      <rPr>
        <b/>
        <sz val="12"/>
        <color rgb="FF000000"/>
        <rFont val="標楷體"/>
        <family val="4"/>
        <charset val="136"/>
      </rPr>
      <t>月</t>
    </r>
    <phoneticPr fontId="18" type="noConversion"/>
  </si>
  <si>
    <r>
      <t xml:space="preserve">   114</t>
    </r>
    <r>
      <rPr>
        <b/>
        <sz val="12"/>
        <color rgb="FF000000"/>
        <rFont val="標楷體"/>
        <family val="4"/>
        <charset val="136"/>
      </rPr>
      <t>年</t>
    </r>
    <r>
      <rPr>
        <b/>
        <sz val="12"/>
        <color rgb="FF000000"/>
        <rFont val="Times New Roman"/>
        <family val="1"/>
      </rPr>
      <t>03</t>
    </r>
    <r>
      <rPr>
        <b/>
        <sz val="12"/>
        <color rgb="FF000000"/>
        <rFont val="標楷體"/>
        <family val="4"/>
        <charset val="136"/>
      </rPr>
      <t>月</t>
    </r>
    <phoneticPr fontId="18" type="noConversion"/>
  </si>
  <si>
    <r>
      <t xml:space="preserve">   114</t>
    </r>
    <r>
      <rPr>
        <b/>
        <sz val="12"/>
        <color rgb="FF000000"/>
        <rFont val="標楷體"/>
        <family val="4"/>
        <charset val="136"/>
      </rPr>
      <t>年</t>
    </r>
    <r>
      <rPr>
        <b/>
        <sz val="12"/>
        <color rgb="FF000000"/>
        <rFont val="Times New Roman"/>
        <family val="1"/>
      </rPr>
      <t>04</t>
    </r>
    <r>
      <rPr>
        <b/>
        <sz val="12"/>
        <color rgb="FF000000"/>
        <rFont val="標楷體"/>
        <family val="4"/>
        <charset val="136"/>
      </rPr>
      <t>月</t>
    </r>
    <phoneticPr fontId="18" type="noConversion"/>
  </si>
  <si>
    <r>
      <t xml:space="preserve">   114</t>
    </r>
    <r>
      <rPr>
        <b/>
        <sz val="12"/>
        <color rgb="FF000000"/>
        <rFont val="標楷體"/>
        <family val="4"/>
        <charset val="136"/>
      </rPr>
      <t>年</t>
    </r>
    <r>
      <rPr>
        <b/>
        <sz val="12"/>
        <color rgb="FF000000"/>
        <rFont val="Times New Roman"/>
        <family val="1"/>
      </rPr>
      <t>05</t>
    </r>
    <r>
      <rPr>
        <b/>
        <sz val="12"/>
        <color rgb="FF000000"/>
        <rFont val="標楷體"/>
        <family val="4"/>
        <charset val="136"/>
      </rPr>
      <t>月</t>
    </r>
    <phoneticPr fontId="18" type="noConversion"/>
  </si>
  <si>
    <r>
      <t xml:space="preserve">   114</t>
    </r>
    <r>
      <rPr>
        <b/>
        <sz val="12"/>
        <color rgb="FF000000"/>
        <rFont val="標楷體"/>
        <family val="4"/>
        <charset val="136"/>
      </rPr>
      <t>年</t>
    </r>
    <r>
      <rPr>
        <b/>
        <sz val="12"/>
        <color rgb="FF000000"/>
        <rFont val="Times New Roman"/>
        <family val="1"/>
      </rPr>
      <t>06</t>
    </r>
    <r>
      <rPr>
        <b/>
        <sz val="12"/>
        <color rgb="FF000000"/>
        <rFont val="標楷體"/>
        <family val="4"/>
        <charset val="136"/>
      </rPr>
      <t>月</t>
    </r>
    <phoneticPr fontId="18" type="noConversion"/>
  </si>
  <si>
    <r>
      <t xml:space="preserve">   113</t>
    </r>
    <r>
      <rPr>
        <b/>
        <sz val="12"/>
        <color rgb="FF000000"/>
        <rFont val="標楷體"/>
        <family val="4"/>
        <charset val="136"/>
      </rPr>
      <t>年</t>
    </r>
    <r>
      <rPr>
        <b/>
        <sz val="12"/>
        <color rgb="FF000000"/>
        <rFont val="Times New Roman"/>
        <family val="1"/>
      </rPr>
      <t>09</t>
    </r>
    <r>
      <rPr>
        <b/>
        <sz val="12"/>
        <color rgb="FF000000"/>
        <rFont val="標楷體"/>
        <family val="4"/>
        <charset val="136"/>
      </rPr>
      <t>月</t>
    </r>
    <phoneticPr fontId="18" type="noConversion"/>
  </si>
  <si>
    <r>
      <t xml:space="preserve">   113</t>
    </r>
    <r>
      <rPr>
        <b/>
        <sz val="12"/>
        <color rgb="FF000000"/>
        <rFont val="標楷體"/>
        <family val="4"/>
        <charset val="136"/>
      </rPr>
      <t>年</t>
    </r>
    <r>
      <rPr>
        <b/>
        <sz val="12"/>
        <color rgb="FF000000"/>
        <rFont val="Times New Roman"/>
        <family val="1"/>
      </rPr>
      <t>10</t>
    </r>
    <r>
      <rPr>
        <b/>
        <sz val="12"/>
        <color rgb="FF000000"/>
        <rFont val="標楷體"/>
        <family val="4"/>
        <charset val="136"/>
      </rPr>
      <t>月</t>
    </r>
    <phoneticPr fontId="18" type="noConversion"/>
  </si>
  <si>
    <r>
      <t>113</t>
    </r>
    <r>
      <rPr>
        <sz val="10"/>
        <color rgb="FF000000"/>
        <rFont val="標楷體"/>
        <family val="4"/>
        <charset val="136"/>
      </rPr>
      <t>年</t>
    </r>
    <r>
      <rPr>
        <sz val="10"/>
        <color rgb="FF000000"/>
        <rFont val="Times New Roman"/>
        <family val="1"/>
      </rPr>
      <t>09</t>
    </r>
    <r>
      <rPr>
        <sz val="10"/>
        <color rgb="FF000000"/>
        <rFont val="標楷體"/>
        <family val="4"/>
        <charset val="136"/>
      </rPr>
      <t>月</t>
    </r>
    <r>
      <rPr>
        <sz val="10"/>
        <color rgb="FF000000"/>
        <rFont val="Times New Roman"/>
        <family val="1"/>
      </rPr>
      <t>:</t>
    </r>
    <phoneticPr fontId="18" type="noConversion"/>
  </si>
  <si>
    <r>
      <t>10</t>
    </r>
    <r>
      <rPr>
        <sz val="10"/>
        <color rgb="FF000000"/>
        <rFont val="標楷體"/>
        <family val="4"/>
        <charset val="136"/>
      </rPr>
      <t>月</t>
    </r>
    <r>
      <rPr>
        <sz val="10"/>
        <color rgb="FF000000"/>
        <rFont val="Times New Roman"/>
        <family val="1"/>
      </rPr>
      <t>:</t>
    </r>
    <phoneticPr fontId="18" type="noConversion"/>
  </si>
  <si>
    <r>
      <t>11</t>
    </r>
    <r>
      <rPr>
        <sz val="10"/>
        <color rgb="FF000000"/>
        <rFont val="標楷體"/>
        <family val="4"/>
        <charset val="136"/>
      </rPr>
      <t>月</t>
    </r>
    <r>
      <rPr>
        <sz val="10"/>
        <color rgb="FF000000"/>
        <rFont val="Times New Roman"/>
        <family val="1"/>
      </rPr>
      <t>:</t>
    </r>
    <phoneticPr fontId="18" type="noConversion"/>
  </si>
  <si>
    <r>
      <rPr>
        <sz val="10"/>
        <color rgb="FF000000"/>
        <rFont val="標楷體"/>
        <family val="4"/>
        <charset val="136"/>
      </rPr>
      <t>12月</t>
    </r>
    <r>
      <rPr>
        <sz val="10"/>
        <color rgb="FF000000"/>
        <rFont val="Times New Roman"/>
        <family val="1"/>
      </rPr>
      <t>:</t>
    </r>
    <phoneticPr fontId="18" type="noConversion"/>
  </si>
  <si>
    <r>
      <t>114</t>
    </r>
    <r>
      <rPr>
        <sz val="10"/>
        <color rgb="FF000000"/>
        <rFont val="新細明體"/>
        <family val="1"/>
        <charset val="136"/>
      </rPr>
      <t>年</t>
    </r>
    <r>
      <rPr>
        <sz val="10"/>
        <color rgb="FF000000"/>
        <rFont val="Times New Roman"/>
        <family val="1"/>
      </rPr>
      <t>01</t>
    </r>
    <r>
      <rPr>
        <sz val="10"/>
        <color rgb="FF000000"/>
        <rFont val="新細明體"/>
        <family val="1"/>
        <charset val="136"/>
      </rPr>
      <t>月</t>
    </r>
    <r>
      <rPr>
        <sz val="10"/>
        <color rgb="FF000000"/>
        <rFont val="Times New Roman"/>
        <family val="1"/>
      </rPr>
      <t>:</t>
    </r>
    <phoneticPr fontId="18" type="noConversion"/>
  </si>
  <si>
    <r>
      <t>114</t>
    </r>
    <r>
      <rPr>
        <b/>
        <sz val="12"/>
        <color rgb="FF000000"/>
        <rFont val="標楷體"/>
        <family val="4"/>
        <charset val="136"/>
      </rPr>
      <t>年</t>
    </r>
    <r>
      <rPr>
        <b/>
        <sz val="12"/>
        <color rgb="FF000000"/>
        <rFont val="Times New Roman"/>
        <family val="1"/>
      </rPr>
      <t>06</t>
    </r>
    <r>
      <rPr>
        <b/>
        <sz val="12"/>
        <color rgb="FF000000"/>
        <rFont val="標楷體"/>
        <family val="4"/>
        <charset val="136"/>
      </rPr>
      <t>月</t>
    </r>
    <phoneticPr fontId="18" type="noConversion"/>
  </si>
  <si>
    <r>
      <t>114</t>
    </r>
    <r>
      <rPr>
        <b/>
        <sz val="12"/>
        <color rgb="FF000000"/>
        <rFont val="標楷體"/>
        <family val="4"/>
        <charset val="136"/>
      </rPr>
      <t>年</t>
    </r>
    <r>
      <rPr>
        <b/>
        <sz val="12"/>
        <color rgb="FF000000"/>
        <rFont val="Times New Roman"/>
        <family val="1"/>
      </rPr>
      <t>05</t>
    </r>
    <r>
      <rPr>
        <b/>
        <sz val="12"/>
        <color rgb="FF000000"/>
        <rFont val="標楷體"/>
        <family val="4"/>
        <charset val="136"/>
      </rPr>
      <t>月</t>
    </r>
    <phoneticPr fontId="18" type="noConversion"/>
  </si>
  <si>
    <r>
      <t>註</t>
    </r>
    <r>
      <rPr>
        <sz val="10"/>
        <color rgb="FF000000"/>
        <rFont val="標楷體"/>
        <family val="1"/>
        <charset val="136"/>
      </rPr>
      <t>1.</t>
    </r>
    <r>
      <rPr>
        <sz val="10"/>
        <color rgb="FF000000"/>
        <rFont val="標楷體"/>
        <family val="4"/>
        <charset val="136"/>
      </rPr>
      <t>當月正常使用總時數</t>
    </r>
    <r>
      <rPr>
        <sz val="10"/>
        <color rgb="FF000000"/>
        <rFont val="標楷體"/>
        <family val="1"/>
        <charset val="136"/>
      </rPr>
      <t xml:space="preserve">:                  </t>
    </r>
    <phoneticPr fontId="18" type="noConversion"/>
  </si>
  <si>
    <r>
      <t>113</t>
    </r>
    <r>
      <rPr>
        <sz val="10"/>
        <color rgb="FF000000"/>
        <rFont val="新細明體"/>
        <family val="1"/>
        <charset val="136"/>
      </rPr>
      <t>年09月</t>
    </r>
    <r>
      <rPr>
        <sz val="10"/>
        <color rgb="FF000000"/>
        <rFont val="Times New Roman"/>
        <family val="1"/>
      </rPr>
      <t>:</t>
    </r>
    <phoneticPr fontId="18" type="noConversion"/>
  </si>
  <si>
    <r>
      <t>114</t>
    </r>
    <r>
      <rPr>
        <b/>
        <sz val="12"/>
        <color rgb="FF000000"/>
        <rFont val="新細明體"/>
        <family val="1"/>
        <charset val="136"/>
      </rPr>
      <t>年</t>
    </r>
    <r>
      <rPr>
        <b/>
        <sz val="12"/>
        <color rgb="FF000000"/>
        <rFont val="Times New Roman"/>
        <family val="1"/>
      </rPr>
      <t>03</t>
    </r>
    <r>
      <rPr>
        <b/>
        <sz val="12"/>
        <color rgb="FF000000"/>
        <rFont val="新細明體"/>
        <family val="1"/>
        <charset val="136"/>
      </rPr>
      <t>月</t>
    </r>
    <phoneticPr fontId="18" type="noConversion"/>
  </si>
  <si>
    <r>
      <t>114</t>
    </r>
    <r>
      <rPr>
        <b/>
        <sz val="12"/>
        <color rgb="FF000000"/>
        <rFont val="新細明體"/>
        <family val="1"/>
        <charset val="136"/>
      </rPr>
      <t>年</t>
    </r>
    <r>
      <rPr>
        <b/>
        <sz val="12"/>
        <color rgb="FF000000"/>
        <rFont val="Times New Roman"/>
        <family val="1"/>
      </rPr>
      <t>04</t>
    </r>
    <r>
      <rPr>
        <b/>
        <sz val="12"/>
        <color rgb="FF000000"/>
        <rFont val="新細明體"/>
        <family val="1"/>
        <charset val="136"/>
      </rPr>
      <t>月</t>
    </r>
    <phoneticPr fontId="18" type="noConversion"/>
  </si>
  <si>
    <r>
      <t>114</t>
    </r>
    <r>
      <rPr>
        <b/>
        <sz val="12"/>
        <color rgb="FF000000"/>
        <rFont val="新細明體"/>
        <family val="1"/>
        <charset val="136"/>
      </rPr>
      <t>年</t>
    </r>
    <r>
      <rPr>
        <b/>
        <sz val="12"/>
        <color rgb="FF000000"/>
        <rFont val="Times New Roman"/>
        <family val="1"/>
      </rPr>
      <t>06</t>
    </r>
    <r>
      <rPr>
        <b/>
        <sz val="12"/>
        <color rgb="FF000000"/>
        <rFont val="新細明體"/>
        <family val="1"/>
        <charset val="136"/>
      </rPr>
      <t>月</t>
    </r>
    <phoneticPr fontId="18" type="noConversion"/>
  </si>
  <si>
    <t>3.合約期間:113年09月01日~114年00月00日</t>
    <phoneticPr fontId="18" type="noConversion"/>
  </si>
  <si>
    <t>小計（A）</t>
  </si>
  <si>
    <t>小計（B）</t>
  </si>
  <si>
    <t>合計（A+B）</t>
  </si>
  <si>
    <r>
      <t>113</t>
    </r>
    <r>
      <rPr>
        <b/>
        <sz val="12"/>
        <color rgb="FF000000"/>
        <rFont val="標楷體"/>
        <family val="4"/>
        <charset val="136"/>
      </rPr>
      <t>年</t>
    </r>
    <r>
      <rPr>
        <b/>
        <sz val="12"/>
        <color rgb="FF000000"/>
        <rFont val="Times New Roman"/>
        <family val="1"/>
      </rPr>
      <t>09</t>
    </r>
    <r>
      <rPr>
        <b/>
        <sz val="12"/>
        <color rgb="FF000000"/>
        <rFont val="標楷體"/>
        <family val="4"/>
        <charset val="136"/>
      </rPr>
      <t>月</t>
    </r>
    <phoneticPr fontId="18" type="noConversion"/>
  </si>
  <si>
    <r>
      <t>113</t>
    </r>
    <r>
      <rPr>
        <b/>
        <sz val="12"/>
        <color rgb="FF000000"/>
        <rFont val="標楷體"/>
        <family val="4"/>
        <charset val="136"/>
      </rPr>
      <t>年</t>
    </r>
    <r>
      <rPr>
        <b/>
        <sz val="12"/>
        <color rgb="FF000000"/>
        <rFont val="Times New Roman"/>
        <family val="1"/>
      </rPr>
      <t>10</t>
    </r>
    <r>
      <rPr>
        <b/>
        <sz val="12"/>
        <color rgb="FF000000"/>
        <rFont val="標楷體"/>
        <family val="4"/>
        <charset val="136"/>
      </rPr>
      <t>月</t>
    </r>
    <phoneticPr fontId="18" type="noConversion"/>
  </si>
  <si>
    <r>
      <t>113</t>
    </r>
    <r>
      <rPr>
        <b/>
        <sz val="12"/>
        <color rgb="FF000000"/>
        <rFont val="標楷體"/>
        <family val="4"/>
        <charset val="136"/>
      </rPr>
      <t>年</t>
    </r>
    <r>
      <rPr>
        <b/>
        <sz val="12"/>
        <color rgb="FF000000"/>
        <rFont val="Times New Roman"/>
        <family val="1"/>
      </rPr>
      <t>11</t>
    </r>
    <r>
      <rPr>
        <b/>
        <sz val="12"/>
        <color rgb="FF000000"/>
        <rFont val="標楷體"/>
        <family val="4"/>
        <charset val="136"/>
      </rPr>
      <t>月</t>
    </r>
    <phoneticPr fontId="18" type="noConversion"/>
  </si>
  <si>
    <r>
      <t>113</t>
    </r>
    <r>
      <rPr>
        <b/>
        <sz val="12"/>
        <color rgb="FF000000"/>
        <rFont val="標楷體"/>
        <family val="4"/>
        <charset val="136"/>
      </rPr>
      <t>年</t>
    </r>
    <r>
      <rPr>
        <b/>
        <sz val="12"/>
        <color rgb="FF000000"/>
        <rFont val="Times New Roman"/>
        <family val="1"/>
      </rPr>
      <t>12</t>
    </r>
    <r>
      <rPr>
        <b/>
        <sz val="12"/>
        <color rgb="FF000000"/>
        <rFont val="標楷體"/>
        <family val="4"/>
        <charset val="136"/>
      </rPr>
      <t>月</t>
    </r>
    <phoneticPr fontId="18" type="noConversion"/>
  </si>
  <si>
    <r>
      <t>114</t>
    </r>
    <r>
      <rPr>
        <b/>
        <sz val="12"/>
        <color rgb="FF000000"/>
        <rFont val="標楷體"/>
        <family val="4"/>
        <charset val="136"/>
      </rPr>
      <t>年</t>
    </r>
    <r>
      <rPr>
        <b/>
        <sz val="12"/>
        <color rgb="FF000000"/>
        <rFont val="Times New Roman"/>
        <family val="1"/>
      </rPr>
      <t>01</t>
    </r>
    <r>
      <rPr>
        <b/>
        <sz val="12"/>
        <color rgb="FF000000"/>
        <rFont val="標楷體"/>
        <family val="4"/>
        <charset val="136"/>
      </rPr>
      <t>月</t>
    </r>
    <phoneticPr fontId="18" type="noConversion"/>
  </si>
  <si>
    <r>
      <t>114</t>
    </r>
    <r>
      <rPr>
        <b/>
        <sz val="12"/>
        <color rgb="FF000000"/>
        <rFont val="標楷體"/>
        <family val="4"/>
        <charset val="136"/>
      </rPr>
      <t>年</t>
    </r>
    <r>
      <rPr>
        <b/>
        <sz val="12"/>
        <color rgb="FF000000"/>
        <rFont val="Times New Roman"/>
        <family val="1"/>
      </rPr>
      <t>02</t>
    </r>
    <r>
      <rPr>
        <b/>
        <sz val="12"/>
        <color rgb="FF000000"/>
        <rFont val="標楷體"/>
        <family val="4"/>
        <charset val="136"/>
      </rPr>
      <t>月</t>
    </r>
    <phoneticPr fontId="18" type="noConversion"/>
  </si>
  <si>
    <r>
      <rPr>
        <sz val="12"/>
        <color rgb="FF000000"/>
        <rFont val="標楷體"/>
        <family val="4"/>
        <charset val="136"/>
      </rPr>
      <t>小計</t>
    </r>
    <phoneticPr fontId="18" type="noConversion"/>
  </si>
  <si>
    <r>
      <t>114</t>
    </r>
    <r>
      <rPr>
        <b/>
        <sz val="12"/>
        <color rgb="FF000000"/>
        <rFont val="新細明體"/>
        <family val="1"/>
        <charset val="136"/>
      </rPr>
      <t>年</t>
    </r>
    <r>
      <rPr>
        <b/>
        <sz val="12"/>
        <color rgb="FF000000"/>
        <rFont val="Times New Roman"/>
        <family val="1"/>
      </rPr>
      <t>05</t>
    </r>
    <r>
      <rPr>
        <b/>
        <sz val="12"/>
        <color rgb="FF000000"/>
        <rFont val="新細明體"/>
        <family val="1"/>
        <charset val="136"/>
      </rPr>
      <t>月</t>
    </r>
    <phoneticPr fontId="18" type="noConversion"/>
  </si>
  <si>
    <r>
      <t>註</t>
    </r>
    <r>
      <rPr>
        <sz val="10"/>
        <color rgb="FF000000"/>
        <rFont val="標楷體"/>
        <family val="1"/>
        <charset val="136"/>
      </rPr>
      <t>4.</t>
    </r>
    <r>
      <rPr>
        <sz val="10"/>
        <color rgb="FF000000"/>
        <rFont val="標楷體"/>
        <family val="4"/>
        <charset val="136"/>
      </rPr>
      <t>公司加班如另發加班費則上表所統計之工時不含加班時數；如採補休方式則加班時數應計入，補休時則視同請假處理。</t>
    </r>
    <phoneticPr fontId="1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</si>
</sst>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quot; &quot;#,##0&quot; &quot;;&quot; (&quot;#,##0&quot;)&quot;;&quot; - &quot;;&quot; &quot;@&quot; &quot;"/>
    <numFmt numFmtId="177" formatCode="&quot;NT$&quot;#,##0;[Red]&quot;-NT$&quot;#,##0"/>
    <numFmt numFmtId="178" formatCode="#,##0&quot; &quot;"/>
    <numFmt numFmtId="179" formatCode="&quot; &quot;#,##0&quot; &quot;;&quot;-&quot;#,##0&quot; &quot;;&quot; - &quot;;&quot; &quot;@&quot; &quot;"/>
    <numFmt numFmtId="180" formatCode="0.00&quot; &quot;;[Red]&quot;(&quot;0.00&quot;)&quot;"/>
    <numFmt numFmtId="181" formatCode="#,##0&quot; &quot;;[Red]&quot;(&quot;#,##0&quot;)&quot;"/>
    <numFmt numFmtId="182" formatCode="0.0%"/>
    <numFmt numFmtId="183" formatCode="&quot; &quot;&quot;$&quot;#,##0.00&quot; &quot;;&quot;-&quot;&quot;$&quot;#,##0.00&quot; &quot;;&quot; &quot;&quot;$&quot;&quot;-&quot;00&quot; &quot;;&quot; &quot;@&quot; &quot;"/>
    <numFmt numFmtId="184" formatCode="0.00_);[Red]\(0.00\)"/>
  </numFmts>
  <fonts count="45" x14ac:knownFonts="1">
    <font>
      <sz val="12"/>
      <color rgb="FF000000"/>
      <name val="Times New Roman"/>
      <family val="1"/>
    </font>
    <font>
      <sz val="12"/>
      <color rgb="FF000000"/>
      <name val="Times New Roman"/>
      <family val="1"/>
    </font>
    <font>
      <sz val="12"/>
      <color rgb="FF000000"/>
      <name val="新細明體"/>
      <family val="1"/>
      <charset val="136"/>
    </font>
    <font>
      <sz val="10"/>
      <color rgb="FF000000"/>
      <name val="MS Sans Serif"/>
      <family val="2"/>
    </font>
    <font>
      <b/>
      <sz val="16"/>
      <color rgb="FF000000"/>
      <name val="Times New Roman"/>
      <family val="1"/>
    </font>
    <font>
      <b/>
      <sz val="16"/>
      <color rgb="FF000000"/>
      <name val="標楷體"/>
      <family val="4"/>
      <charset val="136"/>
    </font>
    <font>
      <sz val="14"/>
      <color rgb="FF000000"/>
      <name val="Times New Roman"/>
      <family val="1"/>
    </font>
    <font>
      <sz val="14"/>
      <color rgb="FF000000"/>
      <name val="標楷體"/>
      <family val="4"/>
      <charset val="136"/>
    </font>
    <font>
      <sz val="12"/>
      <color rgb="FF000000"/>
      <name val="標楷體"/>
      <family val="4"/>
      <charset val="136"/>
    </font>
    <font>
      <b/>
      <sz val="12"/>
      <color rgb="FF000000"/>
      <name val="標楷體"/>
      <family val="4"/>
      <charset val="136"/>
    </font>
    <font>
      <sz val="16"/>
      <color rgb="FF000000"/>
      <name val="Times New Roman"/>
      <family val="1"/>
    </font>
    <font>
      <sz val="18"/>
      <color rgb="FF000000"/>
      <name val="Times New Roman"/>
      <family val="1"/>
    </font>
    <font>
      <sz val="18"/>
      <color rgb="FF000000"/>
      <name val="標楷體"/>
      <family val="4"/>
      <charset val="136"/>
    </font>
    <font>
      <sz val="16"/>
      <color rgb="FF000000"/>
      <name val="標楷體"/>
      <family val="4"/>
      <charset val="136"/>
    </font>
    <font>
      <b/>
      <sz val="14"/>
      <color rgb="FF000000"/>
      <name val="Times New Roman"/>
      <family val="1"/>
    </font>
    <font>
      <b/>
      <sz val="14"/>
      <color rgb="FF000000"/>
      <name val="標楷體"/>
      <family val="4"/>
      <charset val="136"/>
    </font>
    <font>
      <b/>
      <u/>
      <sz val="14"/>
      <color rgb="FF000000"/>
      <name val="Times New Roman"/>
      <family val="1"/>
    </font>
    <font>
      <b/>
      <sz val="12"/>
      <color rgb="FF000000"/>
      <name val="Times New Roman"/>
      <family val="1"/>
    </font>
    <font>
      <sz val="9"/>
      <name val="細明體"/>
      <family val="3"/>
      <charset val="136"/>
    </font>
    <font>
      <sz val="10"/>
      <color rgb="FF000000"/>
      <name val="Times New Roman"/>
      <family val="1"/>
    </font>
    <font>
      <b/>
      <sz val="12"/>
      <color rgb="FFFF0000"/>
      <name val="標楷體"/>
      <family val="4"/>
      <charset val="136"/>
    </font>
    <font>
      <sz val="12"/>
      <color rgb="FFFF0000"/>
      <name val="標楷體"/>
      <family val="4"/>
      <charset val="136"/>
    </font>
    <font>
      <sz val="12"/>
      <color rgb="FFFF0000"/>
      <name val="Times New Roman"/>
      <family val="1"/>
    </font>
    <font>
      <sz val="10"/>
      <color rgb="FFFF0000"/>
      <name val="Times New Roman"/>
      <family val="1"/>
    </font>
    <font>
      <sz val="10"/>
      <color rgb="FFFF0000"/>
      <name val="標楷體"/>
      <family val="4"/>
      <charset val="136"/>
    </font>
    <font>
      <sz val="13"/>
      <color rgb="FF000000"/>
      <name val="標楷體"/>
      <family val="4"/>
      <charset val="136"/>
    </font>
    <font>
      <sz val="13"/>
      <color rgb="FF000000"/>
      <name val="Times New Roman"/>
      <family val="1"/>
    </font>
    <font>
      <b/>
      <sz val="11"/>
      <color rgb="FF000000"/>
      <name val="標楷體"/>
      <family val="4"/>
      <charset val="136"/>
    </font>
    <font>
      <b/>
      <sz val="11"/>
      <color rgb="FF000000"/>
      <name val="Times New Roman"/>
      <family val="1"/>
    </font>
    <font>
      <b/>
      <sz val="10"/>
      <color rgb="FF000000"/>
      <name val="標楷體"/>
      <family val="4"/>
      <charset val="136"/>
    </font>
    <font>
      <b/>
      <sz val="10"/>
      <color rgb="FF000000"/>
      <name val="Times New Roman"/>
      <family val="1"/>
    </font>
    <font>
      <sz val="10"/>
      <color rgb="FF000000"/>
      <name val="標楷體"/>
      <family val="4"/>
      <charset val="136"/>
    </font>
    <font>
      <b/>
      <sz val="8"/>
      <color rgb="FF000000"/>
      <name val="標楷體"/>
      <family val="4"/>
      <charset val="136"/>
    </font>
    <font>
      <sz val="8"/>
      <color rgb="FF000000"/>
      <name val="Times New Roman"/>
      <family val="1"/>
    </font>
    <font>
      <b/>
      <sz val="9"/>
      <color rgb="FF000000"/>
      <name val="標楷體"/>
      <family val="4"/>
      <charset val="136"/>
    </font>
    <font>
      <b/>
      <sz val="9"/>
      <color rgb="FF000000"/>
      <name val="Times New Roman"/>
      <family val="1"/>
    </font>
    <font>
      <b/>
      <sz val="12"/>
      <color rgb="FFFF0000"/>
      <name val="Times New Roman"/>
      <family val="1"/>
    </font>
    <font>
      <b/>
      <sz val="18"/>
      <color rgb="FF000000"/>
      <name val="標楷體"/>
      <family val="4"/>
      <charset val="136"/>
    </font>
    <font>
      <sz val="18"/>
      <color rgb="FF000000"/>
      <name val="Times New Roman"/>
      <family val="4"/>
      <charset val="136"/>
    </font>
    <font>
      <sz val="10"/>
      <color rgb="FF000000"/>
      <name val="新細明體"/>
      <family val="1"/>
      <charset val="136"/>
    </font>
    <font>
      <sz val="10"/>
      <color rgb="FF000000"/>
      <name val="Times New Roman"/>
      <family val="4"/>
      <charset val="136"/>
    </font>
    <font>
      <sz val="10"/>
      <color rgb="FF000000"/>
      <name val="標楷體"/>
      <family val="1"/>
      <charset val="136"/>
    </font>
    <font>
      <b/>
      <sz val="12"/>
      <color rgb="FF000000"/>
      <name val="新細明體"/>
      <family val="1"/>
      <charset val="136"/>
    </font>
    <font>
      <sz val="10"/>
      <color rgb="FF000000"/>
      <name val="細明體"/>
      <family val="1"/>
      <charset val="136"/>
    </font>
    <font>
      <sz val="10"/>
      <color rgb="FF000000"/>
      <name val="Times New Roman"/>
      <family val="1"/>
      <charset val="136"/>
    </font>
  </fonts>
  <fills count="6">
    <fill>
      <patternFill patternType="none"/>
    </fill>
    <fill>
      <patternFill patternType="gray125"/>
    </fill>
    <fill>
      <patternFill patternType="solid">
        <fgColor rgb="FFCCFFCC"/>
        <bgColor rgb="FFCCFFCC"/>
      </patternFill>
    </fill>
    <fill>
      <patternFill patternType="solid">
        <fgColor rgb="FFCCFFCC"/>
        <bgColor indexed="64"/>
      </patternFill>
    </fill>
    <fill>
      <patternFill patternType="solid">
        <fgColor theme="0"/>
        <bgColor rgb="FFCCFFCC"/>
      </patternFill>
    </fill>
    <fill>
      <patternFill patternType="solid">
        <fgColor theme="0"/>
        <bgColor indexed="64"/>
      </patternFill>
    </fill>
  </fills>
  <borders count="77">
    <border>
      <left/>
      <right/>
      <top/>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FF0000"/>
      </right>
      <top style="thin">
        <color rgb="FF000000"/>
      </top>
      <bottom style="thin">
        <color rgb="FF000000"/>
      </bottom>
      <diagonal/>
    </border>
    <border>
      <left style="medium">
        <color rgb="FFFF0000"/>
      </left>
      <right style="medium">
        <color rgb="FFFF0000"/>
      </right>
      <top style="medium">
        <color rgb="FFFF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rgb="FFFF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FF0000"/>
      </left>
      <right style="thin">
        <color rgb="FF000000"/>
      </right>
      <top style="thin">
        <color rgb="FF000000"/>
      </top>
      <bottom/>
      <diagonal/>
    </border>
    <border>
      <left style="thin">
        <color rgb="FF000000"/>
      </left>
      <right style="medium">
        <color rgb="FFFF0000"/>
      </right>
      <top style="thin">
        <color rgb="FF000000"/>
      </top>
      <bottom/>
      <diagonal/>
    </border>
    <border>
      <left style="medium">
        <color rgb="FFFF0000"/>
      </left>
      <right style="thin">
        <color rgb="FF000000"/>
      </right>
      <top style="thin">
        <color rgb="FF000000"/>
      </top>
      <bottom style="medium">
        <color rgb="FFFF0000"/>
      </bottom>
      <diagonal/>
    </border>
    <border>
      <left style="thin">
        <color rgb="FF000000"/>
      </left>
      <right style="medium">
        <color rgb="FFFF0000"/>
      </right>
      <top style="thin">
        <color rgb="FF000000"/>
      </top>
      <bottom style="medium">
        <color rgb="FFFF0000"/>
      </bottom>
      <diagonal/>
    </border>
    <border>
      <left style="thin">
        <color rgb="FF000000"/>
      </left>
      <right/>
      <top/>
      <bottom/>
      <diagonal/>
    </border>
    <border>
      <left/>
      <right/>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top style="medium">
        <color rgb="FF000000"/>
      </top>
      <bottom/>
      <diagonal/>
    </border>
    <border>
      <left style="thin">
        <color rgb="FF000000"/>
      </left>
      <right/>
      <top style="medium">
        <color rgb="FF000000"/>
      </top>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medium">
        <color rgb="FF000000"/>
      </left>
      <right style="thin">
        <color rgb="FF000000"/>
      </right>
      <top style="thin">
        <color rgb="FF000000"/>
      </top>
      <bottom style="medium">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medium">
        <color rgb="FF000000"/>
      </left>
      <right/>
      <top style="medium">
        <color rgb="FF000000"/>
      </top>
      <bottom style="medium">
        <color rgb="FF000000"/>
      </bottom>
      <diagonal/>
    </border>
    <border>
      <left style="medium">
        <color rgb="FF000000"/>
      </left>
      <right/>
      <top/>
      <bottom style="thin">
        <color rgb="FF000000"/>
      </bottom>
      <diagonal/>
    </border>
    <border>
      <left style="thin">
        <color rgb="FF000000"/>
      </left>
      <right style="medium">
        <color rgb="FF000000"/>
      </right>
      <top/>
      <bottom style="thin">
        <color rgb="FF000000"/>
      </bottom>
      <diagonal/>
    </border>
    <border>
      <left style="thin">
        <color rgb="FF000000"/>
      </left>
      <right/>
      <top/>
      <bottom style="medium">
        <color rgb="FF000000"/>
      </bottom>
      <diagonal/>
    </border>
    <border>
      <left style="thin">
        <color rgb="FF000000"/>
      </left>
      <right style="medium">
        <color rgb="FF000000"/>
      </right>
      <top/>
      <bottom style="medium">
        <color rgb="FF000000"/>
      </bottom>
      <diagonal/>
    </border>
    <border>
      <left style="medium">
        <color rgb="FF000000"/>
      </left>
      <right/>
      <top/>
      <bottom style="medium">
        <color rgb="FF000000"/>
      </bottom>
      <diagonal/>
    </border>
    <border>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bottom style="medium">
        <color rgb="FF000000"/>
      </bottom>
      <diagonal/>
    </border>
    <border>
      <left style="medium">
        <color rgb="FF000000"/>
      </left>
      <right style="thin">
        <color rgb="FF000000"/>
      </right>
      <top style="thin">
        <color rgb="FF000000"/>
      </top>
      <bottom style="medium">
        <color indexed="64"/>
      </bottom>
      <diagonal/>
    </border>
    <border>
      <left/>
      <right/>
      <top style="thin">
        <color rgb="FF000000"/>
      </top>
      <bottom style="medium">
        <color indexed="64"/>
      </bottom>
      <diagonal/>
    </border>
    <border>
      <left style="thin">
        <color rgb="FF000000"/>
      </left>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rgb="FF000000"/>
      </left>
      <right/>
      <top/>
      <bottom style="medium">
        <color indexed="64"/>
      </bottom>
      <diagonal/>
    </border>
    <border>
      <left style="medium">
        <color indexed="64"/>
      </left>
      <right style="thin">
        <color rgb="FF000000"/>
      </right>
      <top style="medium">
        <color indexed="64"/>
      </top>
      <bottom style="medium">
        <color rgb="FF000000"/>
      </bottom>
      <diagonal/>
    </border>
    <border>
      <left/>
      <right/>
      <top style="medium">
        <color indexed="64"/>
      </top>
      <bottom style="medium">
        <color rgb="FF000000"/>
      </bottom>
      <diagonal/>
    </border>
    <border>
      <left style="thin">
        <color rgb="FF000000"/>
      </left>
      <right/>
      <top style="medium">
        <color indexed="64"/>
      </top>
      <bottom style="medium">
        <color rgb="FF000000"/>
      </bottom>
      <diagonal/>
    </border>
    <border>
      <left style="thin">
        <color rgb="FF000000"/>
      </left>
      <right style="medium">
        <color indexed="64"/>
      </right>
      <top style="medium">
        <color indexed="64"/>
      </top>
      <bottom style="medium">
        <color rgb="FF000000"/>
      </bottom>
      <diagonal/>
    </border>
    <border>
      <left style="medium">
        <color indexed="64"/>
      </left>
      <right style="thin">
        <color rgb="FF000000"/>
      </right>
      <top style="medium">
        <color rgb="FF000000"/>
      </top>
      <bottom/>
      <diagonal/>
    </border>
    <border>
      <left style="thin">
        <color rgb="FF000000"/>
      </left>
      <right style="medium">
        <color indexed="64"/>
      </right>
      <top style="medium">
        <color rgb="FF000000"/>
      </top>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diagonal/>
    </border>
    <border>
      <left style="medium">
        <color indexed="64"/>
      </left>
      <right style="thin">
        <color indexed="64"/>
      </right>
      <top style="thin">
        <color indexed="64"/>
      </top>
      <bottom style="thin">
        <color indexed="64"/>
      </bottom>
      <diagonal/>
    </border>
    <border>
      <left style="medium">
        <color indexed="64"/>
      </left>
      <right style="thin">
        <color rgb="FF000000"/>
      </right>
      <top/>
      <bottom/>
      <diagonal/>
    </border>
    <border>
      <left style="medium">
        <color indexed="64"/>
      </left>
      <right style="thin">
        <color rgb="FF000000"/>
      </right>
      <top style="thin">
        <color rgb="FF000000"/>
      </top>
      <bottom style="medium">
        <color indexed="64"/>
      </bottom>
      <diagonal/>
    </border>
    <border>
      <left style="medium">
        <color indexed="64"/>
      </left>
      <right style="thin">
        <color rgb="FF000000"/>
      </right>
      <top/>
      <bottom style="medium">
        <color indexed="64"/>
      </bottom>
      <diagonal/>
    </border>
    <border>
      <left/>
      <right style="thin">
        <color rgb="FF000000"/>
      </right>
      <top/>
      <bottom style="medium">
        <color indexed="64"/>
      </bottom>
      <diagonal/>
    </border>
    <border>
      <left style="thin">
        <color rgb="FF000000"/>
      </left>
      <right style="medium">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rgb="FF000000"/>
      </right>
      <top style="thin">
        <color rgb="FF000000"/>
      </top>
      <bottom style="medium">
        <color indexed="64"/>
      </bottom>
      <diagonal/>
    </border>
    <border>
      <left style="medium">
        <color indexed="64"/>
      </left>
      <right style="thin">
        <color rgb="FF000000"/>
      </right>
      <top/>
      <bottom style="thin">
        <color rgb="FF000000"/>
      </bottom>
      <diagonal/>
    </border>
    <border>
      <left style="thin">
        <color rgb="FF000000"/>
      </left>
      <right style="medium">
        <color indexed="64"/>
      </right>
      <top/>
      <bottom style="thin">
        <color rgb="FF000000"/>
      </bottom>
      <diagonal/>
    </border>
    <border>
      <left style="thin">
        <color rgb="FF000000"/>
      </left>
      <right style="medium">
        <color indexed="64"/>
      </right>
      <top style="thin">
        <color rgb="FF000000"/>
      </top>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rgb="FF000000"/>
      </right>
      <top style="medium">
        <color indexed="64"/>
      </top>
      <bottom style="thin">
        <color rgb="FF000000"/>
      </bottom>
      <diagonal/>
    </border>
    <border>
      <left/>
      <right style="thin">
        <color rgb="FF000000"/>
      </right>
      <top/>
      <bottom style="thin">
        <color rgb="FF000000"/>
      </bottom>
      <diagonal/>
    </border>
    <border>
      <left style="thin">
        <color rgb="FF000000"/>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rgb="FF000000"/>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8">
    <xf numFmtId="0" fontId="0" fillId="0" borderId="0"/>
    <xf numFmtId="176" fontId="1" fillId="0" borderId="0" applyFont="0" applyFill="0" applyBorder="0" applyAlignment="0" applyProtection="0"/>
    <xf numFmtId="9" fontId="1" fillId="0" borderId="0" applyFont="0" applyFill="0" applyBorder="0" applyAlignment="0" applyProtection="0"/>
    <xf numFmtId="0" fontId="2" fillId="0" borderId="0" applyNumberFormat="0" applyBorder="0" applyProtection="0"/>
    <xf numFmtId="0" fontId="1" fillId="0" borderId="0" applyNumberFormat="0" applyFont="0" applyBorder="0" applyProtection="0"/>
    <xf numFmtId="0" fontId="3" fillId="0" borderId="0" applyNumberFormat="0" applyBorder="0" applyProtection="0"/>
    <xf numFmtId="0" fontId="3" fillId="0" borderId="0" applyNumberFormat="0" applyBorder="0" applyProtection="0"/>
    <xf numFmtId="177" fontId="1" fillId="0" borderId="0" applyFont="0" applyFill="0" applyBorder="0" applyAlignment="0" applyProtection="0"/>
  </cellStyleXfs>
  <cellXfs count="368">
    <xf numFmtId="0" fontId="0" fillId="0" borderId="0" xfId="0"/>
    <xf numFmtId="0" fontId="0" fillId="0" borderId="0" xfId="4" applyFont="1" applyFill="1" applyAlignment="1">
      <alignment horizontal="center"/>
    </xf>
    <xf numFmtId="0" fontId="0" fillId="0" borderId="0" xfId="3" applyFont="1" applyFill="1" applyAlignment="1"/>
    <xf numFmtId="0" fontId="0" fillId="0" borderId="0" xfId="4" applyFont="1" applyFill="1" applyAlignment="1"/>
    <xf numFmtId="0" fontId="10" fillId="0" borderId="0" xfId="4" applyFont="1" applyFill="1" applyAlignment="1"/>
    <xf numFmtId="0" fontId="0" fillId="0" borderId="0" xfId="0" applyFill="1"/>
    <xf numFmtId="0" fontId="14" fillId="0" borderId="0" xfId="4" applyFont="1" applyFill="1" applyAlignment="1"/>
    <xf numFmtId="182" fontId="17" fillId="0" borderId="0" xfId="6" applyNumberFormat="1" applyFont="1" applyFill="1" applyAlignment="1"/>
    <xf numFmtId="0" fontId="17" fillId="0" borderId="0" xfId="4" applyFont="1" applyFill="1" applyAlignment="1"/>
    <xf numFmtId="0" fontId="5" fillId="0" borderId="0" xfId="0" applyFont="1" applyAlignment="1">
      <alignment horizontal="center"/>
    </xf>
    <xf numFmtId="0" fontId="19" fillId="0" borderId="0" xfId="0" applyFont="1"/>
    <xf numFmtId="0" fontId="8" fillId="0" borderId="0" xfId="4" applyFont="1" applyFill="1" applyAlignment="1">
      <alignment vertical="center"/>
    </xf>
    <xf numFmtId="176" fontId="19" fillId="0" borderId="0" xfId="1" applyFont="1"/>
    <xf numFmtId="0" fontId="9" fillId="0" borderId="0" xfId="5" applyFont="1" applyFill="1" applyAlignment="1">
      <alignment horizontal="left"/>
    </xf>
    <xf numFmtId="0" fontId="9" fillId="0" borderId="0" xfId="0" applyFont="1"/>
    <xf numFmtId="0" fontId="9" fillId="0" borderId="0" xfId="6" applyFont="1" applyFill="1" applyAlignment="1">
      <alignment horizontal="right"/>
    </xf>
    <xf numFmtId="0" fontId="0" fillId="0" borderId="2" xfId="0" applyBorder="1" applyAlignment="1">
      <alignment horizontal="center" vertical="center"/>
    </xf>
    <xf numFmtId="0" fontId="9" fillId="0" borderId="2" xfId="0" applyFont="1" applyBorder="1" applyAlignment="1">
      <alignment horizontal="center" vertical="center"/>
    </xf>
    <xf numFmtId="176" fontId="9" fillId="0" borderId="5" xfId="1" applyFont="1" applyBorder="1" applyAlignment="1">
      <alignment horizontal="center" vertical="center"/>
    </xf>
    <xf numFmtId="176" fontId="9" fillId="0" borderId="6" xfId="1" applyFont="1" applyBorder="1" applyAlignment="1">
      <alignment horizontal="center" vertical="center"/>
    </xf>
    <xf numFmtId="0" fontId="9" fillId="0" borderId="7" xfId="0" applyFont="1" applyBorder="1" applyAlignment="1">
      <alignment horizontal="center" vertical="center" wrapText="1"/>
    </xf>
    <xf numFmtId="0" fontId="9" fillId="0" borderId="3" xfId="0" applyFont="1" applyBorder="1" applyAlignment="1">
      <alignment horizontal="center" vertical="center" wrapText="1"/>
    </xf>
    <xf numFmtId="0" fontId="0" fillId="0" borderId="2" xfId="0" applyBorder="1" applyAlignment="1">
      <alignment horizontal="left" vertical="center"/>
    </xf>
    <xf numFmtId="181" fontId="1" fillId="0" borderId="2" xfId="1" applyNumberFormat="1" applyBorder="1" applyAlignment="1">
      <alignment vertical="center"/>
    </xf>
    <xf numFmtId="10" fontId="8" fillId="0" borderId="7" xfId="1" applyNumberFormat="1" applyFont="1" applyBorder="1"/>
    <xf numFmtId="0" fontId="19" fillId="0" borderId="0" xfId="0" applyFont="1" applyAlignment="1">
      <alignment vertical="center"/>
    </xf>
    <xf numFmtId="181" fontId="0" fillId="0" borderId="8" xfId="0" applyNumberFormat="1" applyBorder="1" applyAlignment="1">
      <alignment vertical="center"/>
    </xf>
    <xf numFmtId="0" fontId="0" fillId="0" borderId="2" xfId="0" applyBorder="1" applyAlignment="1">
      <alignment horizontal="left" vertical="center" wrapText="1"/>
    </xf>
    <xf numFmtId="0" fontId="8" fillId="0" borderId="2" xfId="0" applyFont="1" applyBorder="1" applyAlignment="1">
      <alignment horizontal="center" vertical="center"/>
    </xf>
    <xf numFmtId="181" fontId="1" fillId="0" borderId="8" xfId="1" applyNumberFormat="1" applyBorder="1" applyAlignment="1">
      <alignment vertical="center"/>
    </xf>
    <xf numFmtId="181" fontId="1" fillId="0" borderId="0" xfId="1" applyNumberFormat="1" applyFill="1" applyAlignment="1">
      <alignment vertical="center"/>
    </xf>
    <xf numFmtId="181" fontId="1" fillId="0" borderId="0" xfId="1" applyNumberFormat="1" applyAlignment="1">
      <alignment vertical="center"/>
    </xf>
    <xf numFmtId="181" fontId="8" fillId="0" borderId="0" xfId="1" applyNumberFormat="1" applyFont="1" applyAlignment="1">
      <alignment horizontal="right" vertical="center"/>
    </xf>
    <xf numFmtId="183" fontId="9" fillId="0" borderId="7" xfId="0" applyNumberFormat="1" applyFont="1" applyBorder="1" applyAlignment="1">
      <alignment horizontal="center" vertical="center" wrapText="1"/>
    </xf>
    <xf numFmtId="0" fontId="9" fillId="0" borderId="0" xfId="0" applyFont="1" applyAlignment="1">
      <alignment horizontal="center" vertical="center"/>
    </xf>
    <xf numFmtId="10" fontId="1" fillId="0" borderId="0" xfId="1" applyNumberFormat="1" applyFill="1" applyAlignment="1">
      <alignment vertical="center"/>
    </xf>
    <xf numFmtId="183" fontId="9" fillId="0" borderId="9" xfId="0" applyNumberFormat="1" applyFont="1" applyBorder="1" applyAlignment="1">
      <alignment horizontal="center" vertical="center" wrapText="1"/>
    </xf>
    <xf numFmtId="181" fontId="1" fillId="2" borderId="10" xfId="1" applyNumberFormat="1" applyFill="1" applyBorder="1" applyAlignment="1">
      <alignment vertical="center"/>
    </xf>
    <xf numFmtId="0" fontId="0" fillId="0" borderId="0" xfId="0" applyAlignment="1">
      <alignment vertical="center"/>
    </xf>
    <xf numFmtId="183" fontId="9" fillId="0" borderId="11" xfId="0" applyNumberFormat="1" applyFont="1" applyBorder="1" applyAlignment="1">
      <alignment horizontal="center" vertical="center" wrapText="1"/>
    </xf>
    <xf numFmtId="178" fontId="1" fillId="0" borderId="12" xfId="1" applyNumberFormat="1" applyBorder="1" applyAlignment="1">
      <alignment vertical="center"/>
    </xf>
    <xf numFmtId="0" fontId="21" fillId="0" borderId="0" xfId="0" applyFont="1"/>
    <xf numFmtId="176" fontId="23" fillId="0" borderId="0" xfId="1" applyFont="1"/>
    <xf numFmtId="0" fontId="23" fillId="0" borderId="0" xfId="0" applyFont="1"/>
    <xf numFmtId="0" fontId="24" fillId="0" borderId="0" xfId="0" applyFont="1"/>
    <xf numFmtId="0" fontId="25" fillId="0" borderId="0" xfId="6" applyFont="1" applyFill="1" applyAlignment="1"/>
    <xf numFmtId="0" fontId="26" fillId="0" borderId="0" xfId="4" applyFont="1" applyFill="1" applyAlignment="1"/>
    <xf numFmtId="0" fontId="25" fillId="0" borderId="0" xfId="6" applyFont="1" applyFill="1" applyAlignment="1">
      <alignment horizontal="right"/>
    </xf>
    <xf numFmtId="0" fontId="26" fillId="0" borderId="0" xfId="6" applyFont="1" applyFill="1" applyAlignment="1"/>
    <xf numFmtId="182" fontId="25" fillId="0" borderId="0" xfId="6" applyNumberFormat="1" applyFont="1" applyFill="1" applyAlignment="1"/>
    <xf numFmtId="182" fontId="8" fillId="0" borderId="0" xfId="4" applyNumberFormat="1" applyFont="1" applyFill="1" applyAlignment="1"/>
    <xf numFmtId="176" fontId="19" fillId="0" borderId="13" xfId="1" applyFont="1" applyBorder="1"/>
    <xf numFmtId="0" fontId="17" fillId="0" borderId="0" xfId="0" applyFont="1" applyAlignment="1">
      <alignment horizontal="center" vertical="center" wrapText="1"/>
    </xf>
    <xf numFmtId="0" fontId="30" fillId="0" borderId="18" xfId="0" applyFont="1" applyBorder="1" applyAlignment="1">
      <alignment horizontal="center" vertical="center"/>
    </xf>
    <xf numFmtId="0" fontId="30" fillId="0" borderId="19" xfId="0" applyFont="1" applyBorder="1" applyAlignment="1">
      <alignment horizontal="center" vertical="center"/>
    </xf>
    <xf numFmtId="0" fontId="30" fillId="0" borderId="19" xfId="0" applyFont="1" applyBorder="1" applyAlignment="1">
      <alignment horizontal="center" vertical="center" wrapText="1"/>
    </xf>
    <xf numFmtId="0" fontId="30" fillId="0" borderId="19" xfId="0" applyFont="1" applyFill="1" applyBorder="1" applyAlignment="1">
      <alignment horizontal="center" vertical="center"/>
    </xf>
    <xf numFmtId="0" fontId="30" fillId="0" borderId="0" xfId="0" applyFont="1"/>
    <xf numFmtId="0" fontId="31" fillId="0" borderId="21" xfId="0" applyFont="1" applyBorder="1" applyAlignment="1">
      <alignment horizontal="center"/>
    </xf>
    <xf numFmtId="179" fontId="19" fillId="2" borderId="8" xfId="0" applyNumberFormat="1" applyFont="1" applyFill="1" applyBorder="1"/>
    <xf numFmtId="179" fontId="19" fillId="0" borderId="8" xfId="0" applyNumberFormat="1" applyFont="1" applyFill="1" applyBorder="1"/>
    <xf numFmtId="2" fontId="19" fillId="2" borderId="8" xfId="0" applyNumberFormat="1" applyFont="1" applyFill="1" applyBorder="1"/>
    <xf numFmtId="0" fontId="19" fillId="0" borderId="21" xfId="0" applyFont="1" applyBorder="1" applyAlignment="1">
      <alignment horizontal="left"/>
    </xf>
    <xf numFmtId="0" fontId="19" fillId="0" borderId="0" xfId="0" applyFont="1" applyFill="1"/>
    <xf numFmtId="0" fontId="30" fillId="0" borderId="21" xfId="0" applyFont="1" applyFill="1" applyBorder="1" applyAlignment="1">
      <alignment horizontal="center"/>
    </xf>
    <xf numFmtId="0" fontId="19" fillId="0" borderId="8" xfId="0" applyFont="1" applyFill="1" applyBorder="1"/>
    <xf numFmtId="0" fontId="31" fillId="0" borderId="0" xfId="0" applyFont="1"/>
    <xf numFmtId="179" fontId="19" fillId="0" borderId="0" xfId="0" applyNumberFormat="1" applyFont="1"/>
    <xf numFmtId="0" fontId="26" fillId="0" borderId="0" xfId="6" applyFont="1" applyFill="1" applyAlignment="1">
      <alignment horizontal="right"/>
    </xf>
    <xf numFmtId="179" fontId="0" fillId="0" borderId="0" xfId="0" applyNumberFormat="1"/>
    <xf numFmtId="182" fontId="26" fillId="0" borderId="0" xfId="6" applyNumberFormat="1" applyFont="1" applyFill="1" applyAlignment="1"/>
    <xf numFmtId="0" fontId="0" fillId="0" borderId="14" xfId="0" applyBorder="1"/>
    <xf numFmtId="0" fontId="8" fillId="0" borderId="14" xfId="0" applyFont="1" applyBorder="1" applyAlignment="1">
      <alignment horizontal="right"/>
    </xf>
    <xf numFmtId="0" fontId="9" fillId="0" borderId="15" xfId="0" applyFont="1" applyBorder="1" applyAlignment="1">
      <alignment horizontal="center" vertical="center"/>
    </xf>
    <xf numFmtId="0" fontId="17" fillId="0" borderId="25" xfId="0" applyFont="1" applyBorder="1" applyAlignment="1">
      <alignment horizontal="center" vertical="center"/>
    </xf>
    <xf numFmtId="0" fontId="9" fillId="0" borderId="17" xfId="0" applyFont="1" applyBorder="1" applyAlignment="1">
      <alignment horizontal="center" vertical="center"/>
    </xf>
    <xf numFmtId="0" fontId="0" fillId="0" borderId="20" xfId="0" applyBorder="1" applyAlignment="1">
      <alignment horizontal="left"/>
    </xf>
    <xf numFmtId="178" fontId="0" fillId="2" borderId="2" xfId="0" applyNumberFormat="1" applyFill="1" applyBorder="1"/>
    <xf numFmtId="178" fontId="0" fillId="2" borderId="8" xfId="0" applyNumberFormat="1" applyFill="1" applyBorder="1"/>
    <xf numFmtId="178" fontId="0" fillId="0" borderId="22" xfId="0" applyNumberFormat="1" applyBorder="1"/>
    <xf numFmtId="178" fontId="0" fillId="0" borderId="2" xfId="0" applyNumberFormat="1" applyFill="1" applyBorder="1"/>
    <xf numFmtId="178" fontId="0" fillId="0" borderId="8" xfId="0" applyNumberFormat="1" applyFill="1" applyBorder="1"/>
    <xf numFmtId="0" fontId="29" fillId="0" borderId="2" xfId="0" applyFont="1" applyBorder="1" applyAlignment="1">
      <alignment horizontal="center" vertical="center"/>
    </xf>
    <xf numFmtId="0" fontId="32" fillId="0" borderId="2" xfId="0" applyFont="1" applyBorder="1" applyAlignment="1">
      <alignment horizontal="center" vertical="center"/>
    </xf>
    <xf numFmtId="0" fontId="29" fillId="0" borderId="2" xfId="0" applyFont="1" applyBorder="1" applyAlignment="1">
      <alignment horizontal="center" vertical="center" wrapText="1"/>
    </xf>
    <xf numFmtId="0" fontId="8" fillId="0" borderId="0" xfId="0" applyFont="1" applyAlignment="1">
      <alignment horizontal="center" vertical="center"/>
    </xf>
    <xf numFmtId="0" fontId="8" fillId="0" borderId="28" xfId="0" applyFont="1" applyBorder="1" applyAlignment="1">
      <alignment horizontal="center" vertical="center"/>
    </xf>
    <xf numFmtId="0" fontId="33" fillId="0" borderId="2" xfId="0" applyFont="1" applyBorder="1" applyAlignment="1">
      <alignment horizontal="left"/>
    </xf>
    <xf numFmtId="0" fontId="0" fillId="0" borderId="0" xfId="0" applyAlignment="1">
      <alignment horizontal="left"/>
    </xf>
    <xf numFmtId="0" fontId="19" fillId="0" borderId="2" xfId="0" applyFont="1" applyBorder="1" applyAlignment="1">
      <alignment horizontal="center"/>
    </xf>
    <xf numFmtId="0" fontId="31" fillId="0" borderId="2" xfId="0" applyFont="1" applyBorder="1" applyAlignment="1">
      <alignment horizontal="center"/>
    </xf>
    <xf numFmtId="0" fontId="19" fillId="2" borderId="2" xfId="0" applyFont="1" applyFill="1" applyBorder="1"/>
    <xf numFmtId="0" fontId="19" fillId="0" borderId="2" xfId="0" applyFont="1" applyBorder="1"/>
    <xf numFmtId="0" fontId="0" fillId="0" borderId="2" xfId="0" applyBorder="1"/>
    <xf numFmtId="0" fontId="0" fillId="0" borderId="5" xfId="0" applyBorder="1"/>
    <xf numFmtId="0" fontId="31" fillId="0" borderId="0" xfId="0" applyFont="1" applyAlignment="1"/>
    <xf numFmtId="0" fontId="19" fillId="0" borderId="0" xfId="0" applyFont="1" applyFill="1" applyAlignment="1">
      <alignment horizontal="right"/>
    </xf>
    <xf numFmtId="0" fontId="19" fillId="2" borderId="0" xfId="0" applyFont="1" applyFill="1"/>
    <xf numFmtId="0" fontId="19" fillId="0" borderId="0" xfId="0" applyFont="1" applyAlignment="1"/>
    <xf numFmtId="0" fontId="19" fillId="0" borderId="0" xfId="0" applyFont="1" applyAlignment="1">
      <alignment horizontal="right"/>
    </xf>
    <xf numFmtId="0" fontId="0" fillId="0" borderId="0" xfId="0" applyAlignment="1">
      <alignment horizontal="center"/>
    </xf>
    <xf numFmtId="0" fontId="0" fillId="0" borderId="14" xfId="0" applyBorder="1" applyAlignment="1">
      <alignment horizontal="right"/>
    </xf>
    <xf numFmtId="0" fontId="17" fillId="0" borderId="29" xfId="0" applyFont="1" applyBorder="1" applyAlignment="1">
      <alignment horizontal="center" vertical="center"/>
    </xf>
    <xf numFmtId="0" fontId="17" fillId="0" borderId="16" xfId="0" applyFont="1" applyBorder="1" applyAlignment="1">
      <alignment horizontal="center" vertical="center"/>
    </xf>
    <xf numFmtId="0" fontId="17" fillId="0" borderId="16" xfId="0" applyFont="1" applyBorder="1" applyAlignment="1">
      <alignment horizontal="center" vertical="center" wrapText="1"/>
    </xf>
    <xf numFmtId="0" fontId="17" fillId="0" borderId="17" xfId="0" applyFont="1" applyBorder="1" applyAlignment="1">
      <alignment horizontal="center" vertical="center"/>
    </xf>
    <xf numFmtId="0" fontId="17" fillId="0" borderId="0" xfId="0" applyFont="1" applyAlignment="1">
      <alignment vertical="center"/>
    </xf>
    <xf numFmtId="0" fontId="17" fillId="0" borderId="30" xfId="0" applyFont="1" applyBorder="1" applyAlignment="1">
      <alignment horizontal="center"/>
    </xf>
    <xf numFmtId="0" fontId="0" fillId="0" borderId="6" xfId="0" applyBorder="1"/>
    <xf numFmtId="0" fontId="0" fillId="0" borderId="6" xfId="0" applyBorder="1" applyAlignment="1">
      <alignment horizontal="center"/>
    </xf>
    <xf numFmtId="0" fontId="0" fillId="0" borderId="31" xfId="0" applyBorder="1"/>
    <xf numFmtId="0" fontId="22" fillId="2" borderId="6" xfId="0" applyFont="1" applyFill="1" applyBorder="1"/>
    <xf numFmtId="0" fontId="0" fillId="2" borderId="6" xfId="0" applyFill="1" applyBorder="1"/>
    <xf numFmtId="0" fontId="0" fillId="2" borderId="6" xfId="0" applyFill="1" applyBorder="1" applyAlignment="1">
      <alignment horizontal="center"/>
    </xf>
    <xf numFmtId="0" fontId="0" fillId="2" borderId="6" xfId="0" applyFill="1" applyBorder="1" applyAlignment="1">
      <alignment horizontal="left"/>
    </xf>
    <xf numFmtId="179" fontId="0" fillId="2" borderId="6" xfId="0" applyNumberFormat="1" applyFill="1" applyBorder="1"/>
    <xf numFmtId="0" fontId="0" fillId="0" borderId="6" xfId="0" applyBorder="1" applyAlignment="1">
      <alignment horizontal="left"/>
    </xf>
    <xf numFmtId="179" fontId="0" fillId="0" borderId="6" xfId="0" applyNumberFormat="1" applyBorder="1"/>
    <xf numFmtId="0" fontId="0" fillId="0" borderId="30" xfId="0" applyBorder="1" applyAlignment="1">
      <alignment horizontal="right"/>
    </xf>
    <xf numFmtId="0" fontId="0" fillId="0" borderId="26" xfId="0" applyBorder="1" applyAlignment="1">
      <alignment horizontal="center"/>
    </xf>
    <xf numFmtId="0" fontId="0" fillId="0" borderId="32" xfId="0" applyBorder="1"/>
    <xf numFmtId="0" fontId="0" fillId="0" borderId="32" xfId="0" applyBorder="1" applyAlignment="1">
      <alignment horizontal="center"/>
    </xf>
    <xf numFmtId="179" fontId="0" fillId="0" borderId="24" xfId="0" applyNumberFormat="1" applyBorder="1"/>
    <xf numFmtId="0" fontId="0" fillId="0" borderId="33" xfId="0" applyBorder="1"/>
    <xf numFmtId="0" fontId="17" fillId="0" borderId="34" xfId="0" applyFont="1" applyBorder="1" applyAlignment="1">
      <alignment horizontal="left"/>
    </xf>
    <xf numFmtId="0" fontId="0" fillId="0" borderId="32" xfId="0" applyBorder="1" applyAlignment="1">
      <alignment horizontal="left"/>
    </xf>
    <xf numFmtId="179" fontId="0" fillId="0" borderId="32" xfId="0" applyNumberFormat="1" applyBorder="1"/>
    <xf numFmtId="0" fontId="19" fillId="0" borderId="0" xfId="0" applyFont="1" applyAlignment="1">
      <alignment horizontal="left"/>
    </xf>
    <xf numFmtId="0" fontId="8" fillId="0" borderId="0" xfId="0" applyFont="1" applyAlignment="1">
      <alignment horizontal="right"/>
    </xf>
    <xf numFmtId="0" fontId="34" fillId="0" borderId="2" xfId="0" applyFont="1" applyBorder="1" applyAlignment="1">
      <alignment horizontal="center" vertical="center" wrapText="1"/>
    </xf>
    <xf numFmtId="0" fontId="17" fillId="0" borderId="0" xfId="0" applyFont="1"/>
    <xf numFmtId="179" fontId="0" fillId="0" borderId="2" xfId="0" applyNumberFormat="1" applyBorder="1"/>
    <xf numFmtId="0" fontId="36" fillId="0" borderId="2" xfId="0" applyFont="1" applyBorder="1"/>
    <xf numFmtId="179" fontId="36" fillId="0" borderId="2" xfId="0" applyNumberFormat="1" applyFont="1" applyBorder="1"/>
    <xf numFmtId="0" fontId="36" fillId="0" borderId="0" xfId="0" applyFont="1"/>
    <xf numFmtId="0" fontId="29" fillId="0" borderId="2" xfId="0" applyFont="1" applyBorder="1" applyAlignment="1">
      <alignment vertical="center"/>
    </xf>
    <xf numFmtId="180" fontId="36" fillId="0" borderId="2" xfId="0" applyNumberFormat="1" applyFont="1" applyBorder="1"/>
    <xf numFmtId="0" fontId="0" fillId="0" borderId="0" xfId="0" applyAlignment="1">
      <alignment horizontal="center" vertical="center"/>
    </xf>
    <xf numFmtId="0" fontId="19" fillId="0" borderId="2" xfId="0" applyFont="1" applyBorder="1" applyAlignment="1">
      <alignment horizontal="right"/>
    </xf>
    <xf numFmtId="0" fontId="19" fillId="0" borderId="5" xfId="0" applyFont="1" applyBorder="1" applyAlignment="1">
      <alignment horizontal="left"/>
    </xf>
    <xf numFmtId="0" fontId="31" fillId="0" borderId="2" xfId="0" applyFont="1" applyBorder="1"/>
    <xf numFmtId="0" fontId="19" fillId="0" borderId="0" xfId="0" applyFont="1" applyAlignment="1">
      <alignment vertical="top"/>
    </xf>
    <xf numFmtId="0" fontId="0" fillId="0" borderId="0" xfId="0" applyAlignment="1">
      <alignment horizontal="right"/>
    </xf>
    <xf numFmtId="0" fontId="17" fillId="0" borderId="2" xfId="0" applyFont="1" applyFill="1" applyBorder="1" applyAlignment="1">
      <alignment horizontal="center" vertical="center"/>
    </xf>
    <xf numFmtId="0" fontId="17" fillId="0" borderId="2" xfId="0" applyFont="1" applyBorder="1" applyAlignment="1">
      <alignment horizontal="center" vertical="center"/>
    </xf>
    <xf numFmtId="0" fontId="17" fillId="0" borderId="2" xfId="0" applyFont="1" applyBorder="1" applyAlignment="1">
      <alignment horizontal="center" vertical="center" wrapText="1"/>
    </xf>
    <xf numFmtId="0" fontId="17" fillId="0" borderId="2" xfId="0" applyFont="1" applyBorder="1" applyAlignment="1">
      <alignment horizontal="left"/>
    </xf>
    <xf numFmtId="0" fontId="8" fillId="0" borderId="0" xfId="0" applyFont="1"/>
    <xf numFmtId="0" fontId="8" fillId="0" borderId="0" xfId="0" applyFont="1" applyAlignment="1">
      <alignment horizontal="center"/>
    </xf>
    <xf numFmtId="0" fontId="9" fillId="0" borderId="0" xfId="0" applyFont="1" applyAlignment="1">
      <alignment horizontal="left" vertical="center"/>
    </xf>
    <xf numFmtId="0" fontId="8" fillId="0" borderId="0" xfId="0" applyFont="1" applyAlignment="1">
      <alignment horizontal="left"/>
    </xf>
    <xf numFmtId="0" fontId="8" fillId="0" borderId="0" xfId="0" applyFont="1" applyAlignment="1">
      <alignment horizontal="left" vertical="center"/>
    </xf>
    <xf numFmtId="0" fontId="9" fillId="0" borderId="29"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0" xfId="0" applyFont="1" applyAlignment="1">
      <alignment horizontal="center" vertical="center" wrapText="1"/>
    </xf>
    <xf numFmtId="0" fontId="8" fillId="0" borderId="30" xfId="0" applyFont="1" applyBorder="1" applyAlignment="1">
      <alignment horizontal="center"/>
    </xf>
    <xf numFmtId="0" fontId="8" fillId="0" borderId="6" xfId="0" applyFont="1" applyBorder="1" applyAlignment="1">
      <alignment horizontal="center"/>
    </xf>
    <xf numFmtId="0" fontId="8" fillId="0" borderId="6" xfId="0" applyFont="1" applyBorder="1"/>
    <xf numFmtId="179" fontId="8" fillId="0" borderId="6" xfId="0" applyNumberFormat="1" applyFont="1" applyBorder="1"/>
    <xf numFmtId="0" fontId="8" fillId="0" borderId="31" xfId="0" applyFont="1" applyBorder="1"/>
    <xf numFmtId="0" fontId="8" fillId="0" borderId="30" xfId="0" applyFont="1" applyBorder="1" applyAlignment="1">
      <alignment horizontal="left"/>
    </xf>
    <xf numFmtId="0" fontId="8" fillId="0" borderId="30" xfId="0" applyFont="1" applyBorder="1"/>
    <xf numFmtId="0" fontId="8" fillId="0" borderId="34" xfId="0" applyFont="1" applyBorder="1"/>
    <xf numFmtId="0" fontId="8" fillId="0" borderId="32" xfId="0" applyFont="1" applyBorder="1"/>
    <xf numFmtId="179" fontId="8" fillId="0" borderId="32" xfId="0" applyNumberFormat="1" applyFont="1" applyBorder="1"/>
    <xf numFmtId="0" fontId="8" fillId="0" borderId="33" xfId="0" applyFont="1" applyBorder="1"/>
    <xf numFmtId="0" fontId="9" fillId="0" borderId="34" xfId="0" applyFont="1" applyBorder="1" applyAlignment="1">
      <alignment horizontal="center" vertical="center"/>
    </xf>
    <xf numFmtId="0" fontId="8" fillId="0" borderId="32" xfId="0" applyFont="1" applyBorder="1" applyAlignment="1">
      <alignment horizontal="left"/>
    </xf>
    <xf numFmtId="0" fontId="0" fillId="0" borderId="0" xfId="0"/>
    <xf numFmtId="0" fontId="9" fillId="0" borderId="30" xfId="0" applyFont="1" applyBorder="1" applyAlignment="1">
      <alignment horizontal="center"/>
    </xf>
    <xf numFmtId="0" fontId="21" fillId="0" borderId="30" xfId="0" applyFont="1" applyBorder="1" applyAlignment="1">
      <alignment horizontal="right"/>
    </xf>
    <xf numFmtId="0" fontId="8" fillId="0" borderId="30" xfId="0" applyFont="1" applyBorder="1" applyAlignment="1">
      <alignment horizontal="right"/>
    </xf>
    <xf numFmtId="0" fontId="8" fillId="0" borderId="20" xfId="0" applyFont="1" applyBorder="1" applyAlignment="1">
      <alignment horizontal="center"/>
    </xf>
    <xf numFmtId="0" fontId="0" fillId="0" borderId="0" xfId="0"/>
    <xf numFmtId="0" fontId="0" fillId="0" borderId="0" xfId="0"/>
    <xf numFmtId="179" fontId="1" fillId="3" borderId="2" xfId="1" applyNumberFormat="1" applyFill="1" applyBorder="1" applyAlignment="1">
      <alignment vertical="center"/>
    </xf>
    <xf numFmtId="181" fontId="1" fillId="3" borderId="2" xfId="1" applyNumberFormat="1" applyFill="1" applyBorder="1" applyAlignment="1">
      <alignment vertical="center"/>
    </xf>
    <xf numFmtId="181" fontId="1" fillId="0" borderId="3" xfId="2" applyNumberFormat="1" applyBorder="1" applyAlignment="1">
      <alignment horizontal="right" vertical="center"/>
    </xf>
    <xf numFmtId="181" fontId="1" fillId="4" borderId="3" xfId="1" applyNumberFormat="1" applyFill="1" applyBorder="1" applyAlignment="1">
      <alignment vertical="center"/>
    </xf>
    <xf numFmtId="179" fontId="19" fillId="0" borderId="8" xfId="0" applyNumberFormat="1" applyFont="1" applyBorder="1"/>
    <xf numFmtId="179" fontId="19" fillId="0" borderId="36" xfId="0" applyNumberFormat="1" applyFont="1" applyBorder="1"/>
    <xf numFmtId="0" fontId="31" fillId="0" borderId="39" xfId="0" applyFont="1" applyFill="1" applyBorder="1"/>
    <xf numFmtId="179" fontId="19" fillId="0" borderId="40" xfId="0" applyNumberFormat="1" applyFont="1" applyBorder="1"/>
    <xf numFmtId="2" fontId="19" fillId="0" borderId="40" xfId="0" applyNumberFormat="1" applyFont="1" applyBorder="1"/>
    <xf numFmtId="179" fontId="19" fillId="0" borderId="41" xfId="0" applyNumberFormat="1" applyFont="1" applyBorder="1"/>
    <xf numFmtId="179" fontId="6" fillId="0" borderId="42" xfId="0" applyNumberFormat="1" applyFont="1" applyBorder="1"/>
    <xf numFmtId="0" fontId="27" fillId="0" borderId="43" xfId="0" applyFont="1" applyBorder="1" applyAlignment="1">
      <alignment horizontal="center" vertical="center" wrapText="1"/>
    </xf>
    <xf numFmtId="0" fontId="27" fillId="0" borderId="44" xfId="0" applyFont="1" applyBorder="1" applyAlignment="1">
      <alignment horizontal="center" vertical="center" wrapText="1"/>
    </xf>
    <xf numFmtId="0" fontId="27" fillId="0" borderId="45" xfId="0" applyFont="1" applyBorder="1" applyAlignment="1">
      <alignment horizontal="center" vertical="center" wrapText="1"/>
    </xf>
    <xf numFmtId="0" fontId="27" fillId="0" borderId="45" xfId="0" applyFont="1" applyFill="1" applyBorder="1" applyAlignment="1">
      <alignment horizontal="center" vertical="center" wrapText="1"/>
    </xf>
    <xf numFmtId="0" fontId="27" fillId="0" borderId="46" xfId="0" applyFont="1" applyBorder="1" applyAlignment="1">
      <alignment horizontal="center" vertical="center" wrapText="1"/>
    </xf>
    <xf numFmtId="0" fontId="29" fillId="0" borderId="47" xfId="0" applyFont="1" applyBorder="1" applyAlignment="1">
      <alignment horizontal="center" vertical="center"/>
    </xf>
    <xf numFmtId="0" fontId="30" fillId="0" borderId="48" xfId="0" applyFont="1" applyBorder="1" applyAlignment="1">
      <alignment horizontal="center" vertical="center" wrapText="1"/>
    </xf>
    <xf numFmtId="0" fontId="19" fillId="0" borderId="49" xfId="0" applyFont="1" applyBorder="1" applyAlignment="1">
      <alignment horizontal="left"/>
    </xf>
    <xf numFmtId="0" fontId="19" fillId="0" borderId="50" xfId="0" applyFont="1" applyBorder="1" applyAlignment="1">
      <alignment horizontal="left"/>
    </xf>
    <xf numFmtId="0" fontId="19" fillId="0" borderId="51" xfId="0" applyFont="1" applyBorder="1"/>
    <xf numFmtId="0" fontId="29" fillId="0" borderId="52" xfId="0" applyFont="1" applyBorder="1" applyAlignment="1">
      <alignment horizontal="center" vertical="center"/>
    </xf>
    <xf numFmtId="0" fontId="29" fillId="0" borderId="49" xfId="0" applyFont="1" applyBorder="1" applyAlignment="1">
      <alignment horizontal="center"/>
    </xf>
    <xf numFmtId="0" fontId="31" fillId="0" borderId="53" xfId="0" applyFont="1" applyBorder="1"/>
    <xf numFmtId="0" fontId="29" fillId="0" borderId="54" xfId="0" applyFont="1" applyBorder="1" applyAlignment="1">
      <alignment horizontal="center"/>
    </xf>
    <xf numFmtId="0" fontId="29" fillId="0" borderId="55" xfId="0" applyFont="1" applyFill="1" applyBorder="1" applyAlignment="1">
      <alignment horizontal="center"/>
    </xf>
    <xf numFmtId="179" fontId="6" fillId="0" borderId="56" xfId="0" applyNumberFormat="1" applyFont="1" applyBorder="1"/>
    <xf numFmtId="0" fontId="5" fillId="0" borderId="0" xfId="0" applyFont="1" applyFill="1" applyBorder="1" applyAlignment="1">
      <alignment horizontal="center"/>
    </xf>
    <xf numFmtId="0" fontId="9" fillId="0" borderId="23" xfId="0" applyFont="1" applyBorder="1" applyAlignment="1">
      <alignment horizontal="center"/>
    </xf>
    <xf numFmtId="178" fontId="0" fillId="0" borderId="37" xfId="0" applyNumberFormat="1" applyBorder="1"/>
    <xf numFmtId="178" fontId="0" fillId="0" borderId="33" xfId="0" applyNumberFormat="1" applyBorder="1"/>
    <xf numFmtId="0" fontId="8" fillId="0" borderId="38" xfId="0" applyFont="1" applyBorder="1" applyAlignment="1">
      <alignment horizontal="left"/>
    </xf>
    <xf numFmtId="178" fontId="0" fillId="0" borderId="57" xfId="0" applyNumberFormat="1" applyBorder="1"/>
    <xf numFmtId="178" fontId="0" fillId="0" borderId="58" xfId="0" applyNumberFormat="1" applyBorder="1"/>
    <xf numFmtId="0" fontId="40" fillId="0" borderId="0" xfId="0" applyFont="1" applyAlignment="1">
      <alignment horizontal="right"/>
    </xf>
    <xf numFmtId="0" fontId="0" fillId="0" borderId="0" xfId="0"/>
    <xf numFmtId="0" fontId="0" fillId="0" borderId="0" xfId="0"/>
    <xf numFmtId="0" fontId="9" fillId="0" borderId="59" xfId="0" applyFont="1" applyBorder="1" applyAlignment="1">
      <alignment horizontal="center" vertical="center"/>
    </xf>
    <xf numFmtId="0" fontId="0" fillId="0" borderId="60" xfId="0" applyBorder="1"/>
    <xf numFmtId="0" fontId="0" fillId="3" borderId="49" xfId="0" applyFill="1" applyBorder="1" applyAlignment="1">
      <alignment horizontal="right"/>
    </xf>
    <xf numFmtId="0" fontId="8" fillId="3" borderId="2" xfId="0" applyFont="1" applyFill="1" applyBorder="1"/>
    <xf numFmtId="0" fontId="0" fillId="3" borderId="2" xfId="0" applyFill="1" applyBorder="1" applyAlignment="1">
      <alignment horizontal="center"/>
    </xf>
    <xf numFmtId="179" fontId="0" fillId="3" borderId="2" xfId="0" applyNumberFormat="1" applyFill="1" applyBorder="1"/>
    <xf numFmtId="0" fontId="0" fillId="3" borderId="2" xfId="0" applyFill="1" applyBorder="1"/>
    <xf numFmtId="2" fontId="0" fillId="3" borderId="2" xfId="0" applyNumberFormat="1" applyFill="1" applyBorder="1"/>
    <xf numFmtId="179" fontId="0" fillId="0" borderId="36" xfId="0" applyNumberFormat="1" applyBorder="1"/>
    <xf numFmtId="0" fontId="20" fillId="0" borderId="53" xfId="0" applyFont="1" applyBorder="1" applyAlignment="1">
      <alignment horizontal="left"/>
    </xf>
    <xf numFmtId="0" fontId="36" fillId="0" borderId="57" xfId="0" applyFont="1" applyBorder="1"/>
    <xf numFmtId="0" fontId="36" fillId="0" borderId="57" xfId="0" applyFont="1" applyBorder="1" applyAlignment="1">
      <alignment horizontal="center"/>
    </xf>
    <xf numFmtId="179" fontId="36" fillId="0" borderId="57" xfId="0" applyNumberFormat="1" applyFont="1" applyBorder="1"/>
    <xf numFmtId="2" fontId="36" fillId="0" borderId="57" xfId="0" applyNumberFormat="1" applyFont="1" applyBorder="1"/>
    <xf numFmtId="179" fontId="36" fillId="0" borderId="41" xfId="0" applyNumberFormat="1" applyFont="1" applyBorder="1"/>
    <xf numFmtId="0" fontId="9" fillId="0" borderId="59" xfId="0" applyFont="1" applyBorder="1" applyAlignment="1">
      <alignment horizontal="center"/>
    </xf>
    <xf numFmtId="0" fontId="0" fillId="0" borderId="5" xfId="0" applyBorder="1" applyAlignment="1">
      <alignment horizontal="center"/>
    </xf>
    <xf numFmtId="179" fontId="0" fillId="0" borderId="5" xfId="0" applyNumberFormat="1" applyBorder="1"/>
    <xf numFmtId="2" fontId="0" fillId="0" borderId="5" xfId="0" applyNumberFormat="1" applyBorder="1"/>
    <xf numFmtId="0" fontId="36" fillId="0" borderId="5" xfId="0" applyFont="1" applyBorder="1"/>
    <xf numFmtId="0" fontId="36" fillId="0" borderId="5" xfId="0" applyFont="1" applyBorder="1" applyAlignment="1">
      <alignment horizontal="center"/>
    </xf>
    <xf numFmtId="179" fontId="36" fillId="0" borderId="5" xfId="0" applyNumberFormat="1" applyFont="1" applyBorder="1"/>
    <xf numFmtId="179" fontId="36" fillId="0" borderId="60" xfId="0" applyNumberFormat="1" applyFont="1" applyBorder="1"/>
    <xf numFmtId="0" fontId="20" fillId="0" borderId="50" xfId="0" applyFont="1" applyBorder="1" applyAlignment="1">
      <alignment horizontal="left"/>
    </xf>
    <xf numFmtId="0" fontId="0" fillId="0" borderId="28" xfId="0" applyBorder="1"/>
    <xf numFmtId="179" fontId="0" fillId="0" borderId="28" xfId="0" applyNumberFormat="1" applyBorder="1"/>
    <xf numFmtId="179" fontId="36" fillId="0" borderId="61" xfId="0" applyNumberFormat="1" applyFont="1" applyBorder="1"/>
    <xf numFmtId="0" fontId="29" fillId="0" borderId="62" xfId="0" applyFont="1" applyFill="1" applyBorder="1" applyAlignment="1">
      <alignment horizontal="center" vertical="center"/>
    </xf>
    <xf numFmtId="0" fontId="29" fillId="0" borderId="63" xfId="0" applyFont="1" applyBorder="1" applyAlignment="1">
      <alignment horizontal="center" vertical="center"/>
    </xf>
    <xf numFmtId="0" fontId="29" fillId="0" borderId="63" xfId="0" applyFont="1" applyBorder="1" applyAlignment="1">
      <alignment horizontal="center" vertical="center" wrapText="1"/>
    </xf>
    <xf numFmtId="0" fontId="34" fillId="0" borderId="63" xfId="0" applyFont="1" applyBorder="1" applyAlignment="1">
      <alignment horizontal="center" vertical="center" wrapText="1"/>
    </xf>
    <xf numFmtId="0" fontId="29" fillId="0" borderId="64" xfId="0" applyFont="1" applyBorder="1" applyAlignment="1">
      <alignment horizontal="center" vertical="center" wrapText="1"/>
    </xf>
    <xf numFmtId="179" fontId="0" fillId="0" borderId="68" xfId="0" applyNumberFormat="1" applyBorder="1"/>
    <xf numFmtId="179" fontId="0" fillId="0" borderId="69" xfId="0" applyNumberFormat="1" applyBorder="1"/>
    <xf numFmtId="0" fontId="9" fillId="0" borderId="62" xfId="0" applyFont="1" applyBorder="1" applyAlignment="1">
      <alignment horizontal="center" vertical="center"/>
    </xf>
    <xf numFmtId="0" fontId="0" fillId="0" borderId="63" xfId="0" applyBorder="1"/>
    <xf numFmtId="180" fontId="0" fillId="0" borderId="63" xfId="0" applyNumberFormat="1" applyBorder="1"/>
    <xf numFmtId="0" fontId="0" fillId="0" borderId="64" xfId="0" applyBorder="1"/>
    <xf numFmtId="180" fontId="36" fillId="0" borderId="57" xfId="0" applyNumberFormat="1" applyFont="1" applyBorder="1"/>
    <xf numFmtId="180" fontId="0" fillId="0" borderId="5" xfId="0" applyNumberFormat="1" applyBorder="1"/>
    <xf numFmtId="179" fontId="0" fillId="0" borderId="60" xfId="0" applyNumberFormat="1" applyBorder="1"/>
    <xf numFmtId="0" fontId="36" fillId="0" borderId="28" xfId="0" applyFont="1" applyBorder="1"/>
    <xf numFmtId="179" fontId="36" fillId="0" borderId="28" xfId="0" applyNumberFormat="1" applyFont="1" applyBorder="1"/>
    <xf numFmtId="180" fontId="36" fillId="0" borderId="28" xfId="0" applyNumberFormat="1" applyFont="1" applyBorder="1"/>
    <xf numFmtId="179" fontId="0" fillId="0" borderId="63" xfId="0" applyNumberFormat="1" applyBorder="1"/>
    <xf numFmtId="0" fontId="9" fillId="0" borderId="62" xfId="0" applyFont="1" applyBorder="1" applyAlignment="1">
      <alignment horizontal="center"/>
    </xf>
    <xf numFmtId="0" fontId="36" fillId="0" borderId="63" xfId="0" applyFont="1" applyBorder="1"/>
    <xf numFmtId="179" fontId="36" fillId="0" borderId="63" xfId="0" applyNumberFormat="1" applyFont="1" applyBorder="1"/>
    <xf numFmtId="180" fontId="36" fillId="0" borderId="63" xfId="0" applyNumberFormat="1" applyFont="1" applyBorder="1"/>
    <xf numFmtId="179" fontId="36" fillId="0" borderId="64" xfId="0" applyNumberFormat="1" applyFont="1" applyBorder="1"/>
    <xf numFmtId="0" fontId="20" fillId="0" borderId="49" xfId="0" applyFont="1" applyBorder="1" applyAlignment="1">
      <alignment horizontal="left"/>
    </xf>
    <xf numFmtId="179" fontId="36" fillId="0" borderId="36" xfId="0" applyNumberFormat="1" applyFont="1" applyBorder="1"/>
    <xf numFmtId="0" fontId="29" fillId="0" borderId="62" xfId="0" applyFont="1" applyBorder="1" applyAlignment="1">
      <alignment horizontal="left" vertical="center"/>
    </xf>
    <xf numFmtId="0" fontId="19" fillId="0" borderId="63" xfId="0" applyFont="1" applyBorder="1" applyAlignment="1">
      <alignment horizontal="left"/>
    </xf>
    <xf numFmtId="0" fontId="33" fillId="0" borderId="70" xfId="0" applyFont="1" applyBorder="1" applyAlignment="1">
      <alignment horizontal="left"/>
    </xf>
    <xf numFmtId="0" fontId="33" fillId="0" borderId="63" xfId="0" applyFont="1" applyBorder="1" applyAlignment="1">
      <alignment horizontal="left"/>
    </xf>
    <xf numFmtId="0" fontId="19" fillId="0" borderId="63" xfId="0" applyFont="1" applyBorder="1" applyAlignment="1">
      <alignment horizontal="right"/>
    </xf>
    <xf numFmtId="0" fontId="31" fillId="0" borderId="59" xfId="0" applyFont="1" applyBorder="1"/>
    <xf numFmtId="0" fontId="31" fillId="0" borderId="49" xfId="0" applyFont="1" applyBorder="1" applyAlignment="1">
      <alignment horizontal="right"/>
    </xf>
    <xf numFmtId="0" fontId="8" fillId="0" borderId="49" xfId="0" applyFont="1" applyBorder="1" applyAlignment="1">
      <alignment horizontal="right"/>
    </xf>
    <xf numFmtId="0" fontId="31" fillId="0" borderId="49" xfId="0" applyFont="1" applyBorder="1"/>
    <xf numFmtId="0" fontId="8" fillId="0" borderId="53" xfId="0" applyFont="1" applyBorder="1" applyAlignment="1">
      <alignment horizontal="right"/>
    </xf>
    <xf numFmtId="0" fontId="31" fillId="0" borderId="57" xfId="0" applyFont="1" applyBorder="1"/>
    <xf numFmtId="0" fontId="19" fillId="2" borderId="57" xfId="0" applyFont="1" applyFill="1" applyBorder="1"/>
    <xf numFmtId="0" fontId="19" fillId="0" borderId="57" xfId="0" applyFont="1" applyBorder="1"/>
    <xf numFmtId="0" fontId="29" fillId="0" borderId="59" xfId="0" applyFont="1" applyBorder="1" applyAlignment="1">
      <alignment horizontal="left" vertical="center"/>
    </xf>
    <xf numFmtId="0" fontId="19" fillId="0" borderId="5" xfId="0" applyFont="1" applyBorder="1"/>
    <xf numFmtId="0" fontId="19" fillId="0" borderId="28" xfId="0" applyFont="1" applyBorder="1"/>
    <xf numFmtId="0" fontId="19" fillId="2" borderId="28" xfId="0" applyFont="1" applyFill="1" applyBorder="1"/>
    <xf numFmtId="0" fontId="33" fillId="0" borderId="71" xfId="0" applyFont="1" applyBorder="1" applyAlignment="1">
      <alignment horizontal="left"/>
    </xf>
    <xf numFmtId="0" fontId="33" fillId="0" borderId="5" xfId="0" applyFont="1" applyBorder="1" applyAlignment="1">
      <alignment horizontal="left"/>
    </xf>
    <xf numFmtId="0" fontId="19" fillId="0" borderId="5" xfId="0" applyFont="1" applyBorder="1" applyAlignment="1">
      <alignment horizontal="right"/>
    </xf>
    <xf numFmtId="0" fontId="31" fillId="0" borderId="28" xfId="0" applyFont="1" applyBorder="1"/>
    <xf numFmtId="0" fontId="31" fillId="0" borderId="0" xfId="0" applyFont="1" applyFill="1" applyBorder="1" applyAlignment="1">
      <alignment horizontal="center"/>
    </xf>
    <xf numFmtId="0" fontId="19" fillId="0" borderId="0" xfId="0" applyFont="1" applyBorder="1"/>
    <xf numFmtId="0" fontId="19" fillId="0" borderId="66" xfId="0" applyFont="1" applyBorder="1"/>
    <xf numFmtId="0" fontId="17" fillId="0" borderId="62" xfId="0" applyFont="1" applyBorder="1"/>
    <xf numFmtId="0" fontId="0" fillId="3" borderId="49" xfId="0" applyFill="1" applyBorder="1"/>
    <xf numFmtId="0" fontId="0" fillId="3" borderId="2" xfId="0" applyFill="1" applyBorder="1" applyAlignment="1">
      <alignment horizontal="right"/>
    </xf>
    <xf numFmtId="0" fontId="8" fillId="3" borderId="2" xfId="0" applyFont="1" applyFill="1" applyBorder="1" applyAlignment="1">
      <alignment horizontal="center"/>
    </xf>
    <xf numFmtId="0" fontId="8" fillId="3" borderId="36" xfId="0" applyFont="1" applyFill="1" applyBorder="1"/>
    <xf numFmtId="0" fontId="0" fillId="3" borderId="36" xfId="0" applyFill="1" applyBorder="1"/>
    <xf numFmtId="0" fontId="0" fillId="0" borderId="53" xfId="0" applyBorder="1" applyAlignment="1">
      <alignment horizontal="right"/>
    </xf>
    <xf numFmtId="0" fontId="0" fillId="0" borderId="57" xfId="0" applyBorder="1"/>
    <xf numFmtId="179" fontId="0" fillId="0" borderId="57" xfId="0" applyNumberFormat="1" applyBorder="1"/>
    <xf numFmtId="0" fontId="0" fillId="0" borderId="41" xfId="0" applyBorder="1"/>
    <xf numFmtId="0" fontId="17" fillId="0" borderId="59" xfId="0" applyFont="1" applyBorder="1"/>
    <xf numFmtId="0" fontId="0" fillId="0" borderId="49" xfId="0" applyBorder="1" applyAlignment="1">
      <alignment horizontal="right"/>
    </xf>
    <xf numFmtId="0" fontId="0" fillId="0" borderId="36" xfId="0" applyBorder="1"/>
    <xf numFmtId="0" fontId="17" fillId="0" borderId="49" xfId="0" applyFont="1" applyBorder="1"/>
    <xf numFmtId="0" fontId="0" fillId="3" borderId="31" xfId="0" applyFill="1" applyBorder="1"/>
    <xf numFmtId="0" fontId="29" fillId="0" borderId="73" xfId="0" applyFont="1" applyBorder="1" applyAlignment="1">
      <alignment horizontal="center"/>
    </xf>
    <xf numFmtId="0" fontId="30" fillId="0" borderId="27" xfId="0" applyFont="1" applyFill="1" applyBorder="1" applyAlignment="1">
      <alignment horizontal="center"/>
    </xf>
    <xf numFmtId="179" fontId="19" fillId="0" borderId="6" xfId="0" applyNumberFormat="1" applyFont="1" applyFill="1" applyBorder="1"/>
    <xf numFmtId="0" fontId="19" fillId="0" borderId="6" xfId="0" applyFont="1" applyFill="1" applyBorder="1"/>
    <xf numFmtId="179" fontId="19" fillId="0" borderId="60" xfId="0" applyNumberFormat="1" applyFont="1" applyBorder="1"/>
    <xf numFmtId="0" fontId="31" fillId="0" borderId="74" xfId="0" applyFont="1" applyFill="1" applyBorder="1"/>
    <xf numFmtId="0" fontId="44" fillId="0" borderId="2" xfId="0" applyFont="1" applyBorder="1" applyAlignment="1">
      <alignment horizontal="center"/>
    </xf>
    <xf numFmtId="0" fontId="43" fillId="0" borderId="2" xfId="0" applyFont="1" applyBorder="1" applyAlignment="1">
      <alignment horizontal="center"/>
    </xf>
    <xf numFmtId="184" fontId="19" fillId="0" borderId="2" xfId="0" applyNumberFormat="1" applyFont="1" applyBorder="1"/>
    <xf numFmtId="184" fontId="0" fillId="0" borderId="0" xfId="0" applyNumberFormat="1"/>
    <xf numFmtId="184" fontId="19" fillId="0" borderId="0" xfId="0" applyNumberFormat="1" applyFont="1"/>
    <xf numFmtId="0" fontId="31" fillId="0" borderId="65" xfId="0" applyFont="1" applyFill="1" applyBorder="1" applyAlignment="1">
      <alignment horizontal="center" vertical="center"/>
    </xf>
    <xf numFmtId="0" fontId="31" fillId="0" borderId="66" xfId="0" applyFont="1" applyBorder="1" applyAlignment="1">
      <alignment horizontal="center" vertical="center"/>
    </xf>
    <xf numFmtId="0" fontId="33" fillId="0" borderId="75" xfId="0" applyFont="1" applyBorder="1" applyAlignment="1">
      <alignment horizontal="center" vertical="center"/>
    </xf>
    <xf numFmtId="0" fontId="33" fillId="0" borderId="66" xfId="0" applyFont="1" applyBorder="1" applyAlignment="1">
      <alignment horizontal="center" vertical="center"/>
    </xf>
    <xf numFmtId="0" fontId="31" fillId="0" borderId="72" xfId="0" applyFont="1" applyBorder="1" applyAlignment="1">
      <alignment horizontal="center" vertical="center" wrapText="1"/>
    </xf>
    <xf numFmtId="184" fontId="19" fillId="0" borderId="64" xfId="0" applyNumberFormat="1" applyFont="1" applyBorder="1" applyAlignment="1">
      <alignment horizontal="center" wrapText="1"/>
    </xf>
    <xf numFmtId="184" fontId="19" fillId="0" borderId="36" xfId="0" applyNumberFormat="1" applyFont="1" applyBorder="1" applyAlignment="1">
      <alignment horizontal="center" wrapText="1"/>
    </xf>
    <xf numFmtId="184" fontId="19" fillId="0" borderId="36" xfId="0" applyNumberFormat="1" applyFont="1" applyBorder="1"/>
    <xf numFmtId="184" fontId="19" fillId="0" borderId="60" xfId="0" applyNumberFormat="1" applyFont="1" applyBorder="1"/>
    <xf numFmtId="184" fontId="19" fillId="0" borderId="60" xfId="0" applyNumberFormat="1" applyFont="1" applyBorder="1" applyAlignment="1">
      <alignment horizontal="center" wrapText="1"/>
    </xf>
    <xf numFmtId="184" fontId="19" fillId="0" borderId="72" xfId="0" applyNumberFormat="1" applyFont="1" applyBorder="1"/>
    <xf numFmtId="184" fontId="19" fillId="0" borderId="0" xfId="0" applyNumberFormat="1" applyFont="1" applyBorder="1"/>
    <xf numFmtId="184" fontId="23" fillId="0" borderId="0" xfId="0" applyNumberFormat="1" applyFont="1"/>
    <xf numFmtId="184" fontId="19" fillId="0" borderId="0" xfId="0" applyNumberFormat="1" applyFont="1" applyAlignment="1">
      <alignment vertical="top"/>
    </xf>
    <xf numFmtId="181" fontId="1" fillId="5" borderId="2" xfId="1" applyNumberFormat="1" applyFill="1" applyBorder="1" applyAlignment="1">
      <alignment vertical="center"/>
    </xf>
    <xf numFmtId="0" fontId="9" fillId="0" borderId="8" xfId="0" applyFont="1" applyBorder="1" applyAlignment="1">
      <alignment horizontal="center" vertical="center"/>
    </xf>
    <xf numFmtId="181" fontId="1" fillId="0" borderId="28" xfId="1" applyNumberFormat="1" applyBorder="1" applyAlignment="1">
      <alignment vertical="center"/>
    </xf>
    <xf numFmtId="9" fontId="1" fillId="3" borderId="76" xfId="1" applyNumberFormat="1" applyFill="1" applyBorder="1" applyAlignment="1">
      <alignment vertical="center"/>
    </xf>
    <xf numFmtId="0" fontId="0" fillId="0" borderId="0" xfId="0" applyFill="1"/>
    <xf numFmtId="0" fontId="10" fillId="0" borderId="1" xfId="4" applyFont="1" applyFill="1" applyBorder="1" applyAlignment="1">
      <alignment horizontal="center" vertical="center"/>
    </xf>
    <xf numFmtId="0" fontId="4" fillId="0" borderId="0" xfId="4" applyFont="1" applyFill="1" applyAlignment="1">
      <alignment horizontal="left" vertical="center" indent="10"/>
    </xf>
    <xf numFmtId="0" fontId="6" fillId="0" borderId="0" xfId="4" applyFont="1" applyFill="1" applyAlignment="1">
      <alignment horizontal="center"/>
    </xf>
    <xf numFmtId="0" fontId="4" fillId="0" borderId="0" xfId="4" applyFont="1" applyFill="1" applyAlignment="1">
      <alignment horizontal="center"/>
    </xf>
    <xf numFmtId="0" fontId="0" fillId="0" borderId="0" xfId="4" applyFont="1" applyFill="1" applyAlignment="1">
      <alignment horizontal="center"/>
    </xf>
    <xf numFmtId="0" fontId="38" fillId="0" borderId="0" xfId="4" applyFont="1" applyFill="1" applyAlignment="1">
      <alignment horizontal="center"/>
    </xf>
    <xf numFmtId="0" fontId="11" fillId="0" borderId="0" xfId="4" applyFont="1" applyFill="1" applyAlignment="1">
      <alignment horizontal="center"/>
    </xf>
    <xf numFmtId="0" fontId="5" fillId="0" borderId="0" xfId="0" applyFont="1" applyAlignment="1">
      <alignment horizontal="center"/>
    </xf>
    <xf numFmtId="176" fontId="20" fillId="0" borderId="0" xfId="1" applyFont="1" applyAlignment="1">
      <alignment horizontal="center"/>
    </xf>
    <xf numFmtId="176" fontId="9" fillId="0" borderId="2" xfId="1" applyFont="1" applyFill="1" applyBorder="1" applyAlignment="1">
      <alignment horizontal="center" vertical="center"/>
    </xf>
    <xf numFmtId="176" fontId="9" fillId="0" borderId="3" xfId="1" applyFont="1" applyFill="1" applyBorder="1" applyAlignment="1">
      <alignment horizontal="center" vertical="center"/>
    </xf>
    <xf numFmtId="0" fontId="9" fillId="0" borderId="4" xfId="0" applyFont="1" applyBorder="1" applyAlignment="1">
      <alignment horizontal="center" vertical="center" wrapText="1"/>
    </xf>
    <xf numFmtId="0" fontId="5" fillId="0" borderId="0" xfId="0" applyFont="1" applyFill="1" applyBorder="1" applyAlignment="1">
      <alignment horizontal="center"/>
    </xf>
    <xf numFmtId="0" fontId="31" fillId="0" borderId="0" xfId="0" applyFont="1" applyAlignment="1">
      <alignment horizontal="left" vertical="top" wrapText="1"/>
    </xf>
    <xf numFmtId="0" fontId="31" fillId="0" borderId="18" xfId="0" applyFont="1" applyFill="1" applyBorder="1" applyAlignment="1">
      <alignment horizontal="left" vertical="top" wrapText="1"/>
    </xf>
    <xf numFmtId="0" fontId="29" fillId="0" borderId="8" xfId="0" applyFont="1" applyFill="1" applyBorder="1" applyAlignment="1">
      <alignment horizontal="center"/>
    </xf>
    <xf numFmtId="0" fontId="29" fillId="0" borderId="35" xfId="0" applyFont="1" applyFill="1" applyBorder="1" applyAlignment="1">
      <alignment horizontal="center"/>
    </xf>
    <xf numFmtId="0" fontId="0" fillId="0" borderId="2" xfId="0" applyFill="1" applyBorder="1"/>
    <xf numFmtId="184" fontId="0" fillId="0" borderId="2" xfId="0" applyNumberFormat="1" applyFill="1" applyBorder="1"/>
    <xf numFmtId="184" fontId="5" fillId="0" borderId="27" xfId="0" applyNumberFormat="1" applyFont="1" applyFill="1" applyBorder="1" applyAlignment="1">
      <alignment horizontal="center" vertical="center"/>
    </xf>
    <xf numFmtId="0" fontId="4" fillId="0" borderId="0" xfId="0" applyFont="1" applyAlignment="1">
      <alignment horizontal="center"/>
    </xf>
    <xf numFmtId="0" fontId="19" fillId="0" borderId="0" xfId="0" applyFont="1" applyAlignment="1">
      <alignment vertical="top" wrapText="1"/>
    </xf>
    <xf numFmtId="0" fontId="8" fillId="0" borderId="0" xfId="0" applyFont="1" applyFill="1" applyBorder="1" applyAlignment="1">
      <alignment horizontal="center"/>
    </xf>
    <xf numFmtId="0" fontId="31" fillId="0" borderId="0" xfId="0" applyFont="1" applyAlignment="1">
      <alignment horizontal="center" vertical="top" wrapText="1"/>
    </xf>
    <xf numFmtId="0" fontId="0" fillId="0" borderId="0" xfId="0"/>
    <xf numFmtId="0" fontId="20" fillId="0" borderId="65" xfId="0" applyFont="1" applyBorder="1" applyAlignment="1">
      <alignment horizontal="center"/>
    </xf>
    <xf numFmtId="0" fontId="20" fillId="0" borderId="66" xfId="0" applyFont="1" applyBorder="1" applyAlignment="1">
      <alignment horizontal="center"/>
    </xf>
    <xf numFmtId="0" fontId="20" fillId="0" borderId="67" xfId="0" applyFont="1" applyBorder="1" applyAlignment="1">
      <alignment horizontal="center"/>
    </xf>
    <xf numFmtId="0" fontId="37" fillId="0" borderId="0" xfId="0" applyFont="1" applyAlignment="1">
      <alignment horizontal="center" vertical="center"/>
    </xf>
    <xf numFmtId="184" fontId="37" fillId="0" borderId="0" xfId="0" applyNumberFormat="1" applyFont="1" applyAlignment="1">
      <alignment horizontal="center" vertical="center"/>
    </xf>
    <xf numFmtId="0" fontId="31" fillId="0" borderId="65" xfId="0" applyFont="1" applyFill="1" applyBorder="1" applyAlignment="1">
      <alignment horizontal="center"/>
    </xf>
    <xf numFmtId="0" fontId="31" fillId="0" borderId="66" xfId="0" applyFont="1" applyFill="1" applyBorder="1" applyAlignment="1">
      <alignment horizontal="center"/>
    </xf>
    <xf numFmtId="0" fontId="19" fillId="0" borderId="0" xfId="0" applyFont="1" applyAlignment="1">
      <alignment horizontal="left" vertical="top" wrapText="1"/>
    </xf>
    <xf numFmtId="0" fontId="19" fillId="0" borderId="0" xfId="0" applyFont="1" applyAlignment="1">
      <alignment horizontal="center"/>
    </xf>
  </cellXfs>
  <cellStyles count="8">
    <cellStyle name="一般" xfId="0" builtinId="0" customBuiltin="1"/>
    <cellStyle name="一般_Sheet1" xfId="5" xr:uid="{00000000-0005-0000-0000-000001000000}"/>
    <cellStyle name="一般_Sheet2" xfId="6" xr:uid="{00000000-0005-0000-0000-000002000000}"/>
    <cellStyle name="一般_工作報告90.9.19-經費運用情形" xfId="3" xr:uid="{00000000-0005-0000-0000-000003000000}"/>
    <cellStyle name="一般_期中報告-會計報告" xfId="4" xr:uid="{00000000-0005-0000-0000-000004000000}"/>
    <cellStyle name="千分位[0]" xfId="1" builtinId="6" customBuiltin="1"/>
    <cellStyle name="百分比" xfId="2" builtinId="5" customBuiltin="1"/>
    <cellStyle name="貨幣[0]_Sheet1" xfId="7" xr:uid="{00000000-0005-0000-0000-00000700000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xdr:col>
      <xdr:colOff>323853</xdr:colOff>
      <xdr:row>65</xdr:row>
      <xdr:rowOff>0</xdr:rowOff>
    </xdr:from>
    <xdr:ext cx="1267276" cy="0"/>
    <xdr:sp macro="" textlink="">
      <xdr:nvSpPr>
        <xdr:cNvPr id="2" name="Line 1">
          <a:extLst>
            <a:ext uri="{FF2B5EF4-FFF2-40B4-BE49-F238E27FC236}">
              <a16:creationId xmlns:a16="http://schemas.microsoft.com/office/drawing/2014/main" id="{DD45F10A-921B-47EE-92AC-25A906BC07A2}"/>
            </a:ext>
          </a:extLst>
        </xdr:cNvPr>
        <xdr:cNvSpPr/>
      </xdr:nvSpPr>
      <xdr:spPr>
        <a:xfrm flipV="1">
          <a:off x="1283973" y="15186660"/>
          <a:ext cx="1267276" cy="0"/>
        </a:xfrm>
        <a:custGeom>
          <a:avLst/>
          <a:gdLst>
            <a:gd name="f0" fmla="val 10800000"/>
            <a:gd name="f1" fmla="val 5400000"/>
            <a:gd name="f2" fmla="val 180"/>
            <a:gd name="f3" fmla="val w"/>
            <a:gd name="f4" fmla="val h"/>
            <a:gd name="f5" fmla="val ss"/>
            <a:gd name="f6" fmla="val 0"/>
            <a:gd name="f7" fmla="+- 0 0 -180"/>
            <a:gd name="f8" fmla="+- 0 0 -360"/>
            <a:gd name="f9" fmla="abs f3"/>
            <a:gd name="f10" fmla="abs f4"/>
            <a:gd name="f11" fmla="abs f5"/>
            <a:gd name="f12" fmla="*/ f7 f0 1"/>
            <a:gd name="f13" fmla="*/ f8 f0 1"/>
            <a:gd name="f14" fmla="?: f9 f3 1"/>
            <a:gd name="f15" fmla="?: f10 f4 1"/>
            <a:gd name="f16" fmla="?: f11 f5 1"/>
            <a:gd name="f17" fmla="*/ f12 1 f2"/>
            <a:gd name="f18" fmla="*/ f13 1 f2"/>
            <a:gd name="f19" fmla="*/ f14 1 21600"/>
            <a:gd name="f20" fmla="*/ f15 1 21600"/>
            <a:gd name="f21" fmla="*/ 21600 f14 1"/>
            <a:gd name="f22" fmla="*/ 21600 f15 1"/>
            <a:gd name="f23" fmla="+- f17 0 f1"/>
            <a:gd name="f24" fmla="+- f18 0 f1"/>
            <a:gd name="f25" fmla="min f20 f19"/>
            <a:gd name="f26" fmla="*/ f21 1 f16"/>
            <a:gd name="f27" fmla="*/ f22 1 f16"/>
            <a:gd name="f28" fmla="val f26"/>
            <a:gd name="f29" fmla="val f27"/>
            <a:gd name="f30" fmla="*/ f6 f25 1"/>
            <a:gd name="f31" fmla="*/ f28 f25 1"/>
            <a:gd name="f32" fmla="*/ f29 f25 1"/>
          </a:gdLst>
          <a:ahLst/>
          <a:cxnLst>
            <a:cxn ang="3cd4">
              <a:pos x="hc" y="t"/>
            </a:cxn>
            <a:cxn ang="0">
              <a:pos x="r" y="vc"/>
            </a:cxn>
            <a:cxn ang="cd4">
              <a:pos x="hc" y="b"/>
            </a:cxn>
            <a:cxn ang="cd2">
              <a:pos x="l" y="vc"/>
            </a:cxn>
            <a:cxn ang="f23">
              <a:pos x="f30" y="f30"/>
            </a:cxn>
            <a:cxn ang="f24">
              <a:pos x="f31" y="f32"/>
            </a:cxn>
          </a:cxnLst>
          <a:rect l="f30" t="f30" r="f31" b="f32"/>
          <a:pathLst>
            <a:path>
              <a:moveTo>
                <a:pt x="f30" y="f30"/>
              </a:moveTo>
              <a:lnTo>
                <a:pt x="f31" y="f32"/>
              </a:lnTo>
            </a:path>
          </a:pathLst>
        </a:custGeom>
        <a:noFill/>
        <a:ln w="9528" cap="flat">
          <a:solidFill>
            <a:srgbClr val="000000"/>
          </a:solidFill>
          <a:prstDash val="solid"/>
          <a:roun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n-US" sz="1100" b="0" i="0" u="none" strike="noStrike" kern="0" cap="none" spc="0" baseline="0">
            <a:solidFill>
              <a:srgbClr val="000000"/>
            </a:solidFill>
            <a:uFillTx/>
            <a:latin typeface="Calibri"/>
            <a:ea typeface="新細明體" pitchFamily="18"/>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106683</xdr:colOff>
      <xdr:row>98</xdr:row>
      <xdr:rowOff>0</xdr:rowOff>
    </xdr:from>
    <xdr:ext cx="1498601" cy="6345"/>
    <xdr:sp macro="" textlink="">
      <xdr:nvSpPr>
        <xdr:cNvPr id="2" name="Line 1">
          <a:extLst>
            <a:ext uri="{FF2B5EF4-FFF2-40B4-BE49-F238E27FC236}">
              <a16:creationId xmlns:a16="http://schemas.microsoft.com/office/drawing/2014/main" id="{2ED91ACF-0C8C-46FE-A390-3843E82C70A3}"/>
            </a:ext>
          </a:extLst>
        </xdr:cNvPr>
        <xdr:cNvSpPr/>
      </xdr:nvSpPr>
      <xdr:spPr>
        <a:xfrm flipV="1">
          <a:off x="952503" y="22433280"/>
          <a:ext cx="1498601" cy="6345"/>
        </a:xfrm>
        <a:custGeom>
          <a:avLst/>
          <a:gdLst>
            <a:gd name="f0" fmla="val 10800000"/>
            <a:gd name="f1" fmla="val 5400000"/>
            <a:gd name="f2" fmla="val 180"/>
            <a:gd name="f3" fmla="val w"/>
            <a:gd name="f4" fmla="val h"/>
            <a:gd name="f5" fmla="val ss"/>
            <a:gd name="f6" fmla="val 0"/>
            <a:gd name="f7" fmla="+- 0 0 -180"/>
            <a:gd name="f8" fmla="+- 0 0 -360"/>
            <a:gd name="f9" fmla="abs f3"/>
            <a:gd name="f10" fmla="abs f4"/>
            <a:gd name="f11" fmla="abs f5"/>
            <a:gd name="f12" fmla="*/ f7 f0 1"/>
            <a:gd name="f13" fmla="*/ f8 f0 1"/>
            <a:gd name="f14" fmla="?: f9 f3 1"/>
            <a:gd name="f15" fmla="?: f10 f4 1"/>
            <a:gd name="f16" fmla="?: f11 f5 1"/>
            <a:gd name="f17" fmla="*/ f12 1 f2"/>
            <a:gd name="f18" fmla="*/ f13 1 f2"/>
            <a:gd name="f19" fmla="*/ f14 1 21600"/>
            <a:gd name="f20" fmla="*/ f15 1 21600"/>
            <a:gd name="f21" fmla="*/ 21600 f14 1"/>
            <a:gd name="f22" fmla="*/ 21600 f15 1"/>
            <a:gd name="f23" fmla="+- f17 0 f1"/>
            <a:gd name="f24" fmla="+- f18 0 f1"/>
            <a:gd name="f25" fmla="min f20 f19"/>
            <a:gd name="f26" fmla="*/ f21 1 f16"/>
            <a:gd name="f27" fmla="*/ f22 1 f16"/>
            <a:gd name="f28" fmla="val f26"/>
            <a:gd name="f29" fmla="val f27"/>
            <a:gd name="f30" fmla="*/ f6 f25 1"/>
            <a:gd name="f31" fmla="*/ f28 f25 1"/>
            <a:gd name="f32" fmla="*/ f29 f25 1"/>
          </a:gdLst>
          <a:ahLst/>
          <a:cxnLst>
            <a:cxn ang="3cd4">
              <a:pos x="hc" y="t"/>
            </a:cxn>
            <a:cxn ang="0">
              <a:pos x="r" y="vc"/>
            </a:cxn>
            <a:cxn ang="cd4">
              <a:pos x="hc" y="b"/>
            </a:cxn>
            <a:cxn ang="cd2">
              <a:pos x="l" y="vc"/>
            </a:cxn>
            <a:cxn ang="f23">
              <a:pos x="f30" y="f30"/>
            </a:cxn>
            <a:cxn ang="f24">
              <a:pos x="f31" y="f32"/>
            </a:cxn>
          </a:cxnLst>
          <a:rect l="f30" t="f30" r="f31" b="f32"/>
          <a:pathLst>
            <a:path>
              <a:moveTo>
                <a:pt x="f30" y="f30"/>
              </a:moveTo>
              <a:lnTo>
                <a:pt x="f31" y="f32"/>
              </a:lnTo>
            </a:path>
          </a:pathLst>
        </a:custGeom>
        <a:noFill/>
        <a:ln w="9528" cap="flat">
          <a:solidFill>
            <a:srgbClr val="000000"/>
          </a:solidFill>
          <a:prstDash val="solid"/>
          <a:roun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n-US" sz="1100" b="0" i="0" u="none" strike="noStrike" kern="0" cap="none" spc="0" baseline="0">
            <a:solidFill>
              <a:srgbClr val="000000"/>
            </a:solidFill>
            <a:uFillTx/>
            <a:latin typeface="Calibri"/>
            <a:ea typeface="新細明體" pitchFamily="18"/>
          </a:endParaRPr>
        </a:p>
      </xdr:txBody>
    </xdr:sp>
    <xdr:clientData/>
  </xdr:one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4"/>
  <sheetViews>
    <sheetView workbookViewId="0">
      <selection activeCell="D22" sqref="D22"/>
    </sheetView>
  </sheetViews>
  <sheetFormatPr defaultColWidth="9" defaultRowHeight="15.75" x14ac:dyDescent="0.25"/>
  <cols>
    <col min="1" max="1" width="5.25" style="2" customWidth="1"/>
    <col min="2" max="2" width="9" style="2" customWidth="1"/>
    <col min="3" max="3" width="16.625" style="2" customWidth="1"/>
    <col min="4" max="4" width="8.125" style="2" customWidth="1"/>
    <col min="5" max="7" width="9" style="2" customWidth="1"/>
    <col min="8" max="8" width="11.75" style="2" customWidth="1"/>
    <col min="9" max="10" width="9" style="2" customWidth="1"/>
    <col min="11" max="11" width="12.625" style="2" customWidth="1"/>
    <col min="12" max="12" width="9.5" style="2" customWidth="1"/>
    <col min="13" max="13" width="5" style="2" customWidth="1"/>
    <col min="14" max="14" width="6.625" style="2" customWidth="1"/>
    <col min="15" max="15" width="9" style="2" customWidth="1"/>
    <col min="16" max="16384" width="9" style="2"/>
  </cols>
  <sheetData>
    <row r="1" spans="1:12" ht="40.15" customHeight="1" x14ac:dyDescent="0.25">
      <c r="A1" s="1"/>
      <c r="B1" s="335" t="s">
        <v>169</v>
      </c>
      <c r="C1" s="335"/>
      <c r="D1" s="335"/>
      <c r="E1" s="335"/>
      <c r="F1" s="335"/>
      <c r="G1" s="335"/>
      <c r="H1" s="335"/>
      <c r="I1" s="335"/>
      <c r="J1" s="335"/>
      <c r="K1" s="335"/>
      <c r="L1" s="335"/>
    </row>
    <row r="2" spans="1:12" ht="30" customHeight="1" x14ac:dyDescent="0.3">
      <c r="A2" s="3"/>
      <c r="B2" s="336" t="s">
        <v>0</v>
      </c>
      <c r="C2" s="336"/>
      <c r="D2" s="336"/>
      <c r="E2" s="336"/>
      <c r="F2" s="336"/>
      <c r="G2" s="336"/>
      <c r="H2" s="336"/>
      <c r="I2" s="336"/>
      <c r="J2" s="336"/>
      <c r="K2" s="336"/>
      <c r="L2" s="336"/>
    </row>
    <row r="3" spans="1:12" ht="28.9" customHeight="1" x14ac:dyDescent="0.3">
      <c r="A3" s="3"/>
      <c r="B3" s="337" t="s">
        <v>1</v>
      </c>
      <c r="C3" s="337"/>
      <c r="D3" s="337"/>
      <c r="E3" s="337"/>
      <c r="F3" s="337"/>
      <c r="G3" s="337"/>
      <c r="H3" s="337"/>
      <c r="I3" s="337"/>
      <c r="J3" s="337"/>
      <c r="K3" s="337"/>
      <c r="L3" s="337"/>
    </row>
    <row r="4" spans="1:12" ht="25.5" customHeight="1" x14ac:dyDescent="0.25">
      <c r="A4" s="3"/>
      <c r="B4" s="338" t="s">
        <v>2</v>
      </c>
      <c r="C4" s="338"/>
      <c r="D4" s="338"/>
      <c r="E4" s="338"/>
      <c r="F4" s="338"/>
      <c r="G4" s="338"/>
      <c r="H4" s="338"/>
      <c r="I4" s="338"/>
      <c r="J4" s="338"/>
      <c r="K4" s="338"/>
      <c r="L4" s="338"/>
    </row>
    <row r="5" spans="1:12" ht="20.100000000000001" customHeight="1" x14ac:dyDescent="0.3">
      <c r="A5" s="3"/>
      <c r="B5" s="4"/>
      <c r="C5" s="4"/>
      <c r="D5" s="3"/>
      <c r="E5" s="4"/>
      <c r="F5" s="4"/>
      <c r="G5" s="4"/>
      <c r="H5" s="4"/>
      <c r="I5" s="4"/>
      <c r="J5" s="4"/>
      <c r="K5" s="4"/>
      <c r="L5" s="3"/>
    </row>
    <row r="6" spans="1:12" ht="36" customHeight="1" x14ac:dyDescent="0.3">
      <c r="A6" s="3"/>
      <c r="B6" s="337" t="s">
        <v>3</v>
      </c>
      <c r="C6" s="337"/>
      <c r="D6" s="337"/>
      <c r="E6" s="337"/>
      <c r="F6" s="337"/>
      <c r="G6" s="337"/>
      <c r="H6" s="337"/>
      <c r="I6" s="337"/>
      <c r="J6" s="337"/>
      <c r="K6" s="337"/>
      <c r="L6" s="337"/>
    </row>
    <row r="7" spans="1:12" ht="22.15" customHeight="1" x14ac:dyDescent="0.25">
      <c r="A7" s="3"/>
      <c r="L7" s="3"/>
    </row>
    <row r="8" spans="1:12" ht="38.25" customHeight="1" x14ac:dyDescent="0.4">
      <c r="A8" s="3"/>
      <c r="B8" s="339" t="s">
        <v>170</v>
      </c>
      <c r="C8" s="340"/>
      <c r="D8" s="340"/>
      <c r="E8" s="340"/>
      <c r="F8" s="340"/>
      <c r="G8" s="340"/>
      <c r="H8" s="340"/>
      <c r="I8" s="340"/>
      <c r="J8" s="340"/>
      <c r="K8" s="340"/>
      <c r="L8" s="340"/>
    </row>
    <row r="9" spans="1:12" x14ac:dyDescent="0.25">
      <c r="A9" s="3"/>
      <c r="B9" s="333"/>
      <c r="C9" s="333"/>
      <c r="D9" s="333"/>
      <c r="E9" s="333"/>
      <c r="F9" s="333"/>
      <c r="G9" s="333"/>
      <c r="H9" s="333"/>
      <c r="I9" s="333"/>
      <c r="J9" s="333"/>
      <c r="K9" s="333"/>
      <c r="L9" s="3"/>
    </row>
    <row r="10" spans="1:12" ht="18" customHeight="1" thickBot="1" x14ac:dyDescent="0.3">
      <c r="A10" s="3"/>
      <c r="B10" s="1"/>
      <c r="C10" s="1"/>
      <c r="D10" s="1"/>
      <c r="E10" s="1"/>
      <c r="F10" s="1"/>
      <c r="G10" s="1"/>
      <c r="H10" s="1"/>
      <c r="I10" s="1"/>
      <c r="J10" s="1"/>
      <c r="K10" s="1"/>
      <c r="L10" s="3"/>
    </row>
    <row r="11" spans="1:12" ht="27" customHeight="1" thickBot="1" x14ac:dyDescent="0.3">
      <c r="A11" s="3"/>
      <c r="B11" s="334" t="s">
        <v>4</v>
      </c>
      <c r="C11" s="334"/>
      <c r="D11" s="334"/>
      <c r="E11" s="334"/>
      <c r="F11" s="334"/>
      <c r="G11" s="334"/>
      <c r="H11" s="334"/>
      <c r="I11" s="334"/>
      <c r="J11" s="334"/>
      <c r="K11" s="334"/>
      <c r="L11" s="334"/>
    </row>
    <row r="12" spans="1:12" ht="20.25" x14ac:dyDescent="0.3">
      <c r="A12" s="3"/>
      <c r="B12" s="4"/>
      <c r="C12" s="4"/>
      <c r="D12" s="4"/>
      <c r="E12" s="4"/>
      <c r="F12" s="4"/>
      <c r="G12" s="4"/>
      <c r="H12" s="4"/>
      <c r="I12" s="4"/>
      <c r="J12" s="4"/>
      <c r="K12" s="4"/>
      <c r="L12" s="3"/>
    </row>
    <row r="13" spans="1:12" ht="19.5" x14ac:dyDescent="0.3">
      <c r="B13" s="6" t="s">
        <v>5</v>
      </c>
      <c r="C13" s="6"/>
      <c r="D13" s="6" t="s">
        <v>6</v>
      </c>
      <c r="E13" s="6"/>
      <c r="F13" s="6"/>
      <c r="G13" s="6" t="s">
        <v>7</v>
      </c>
      <c r="I13" s="6"/>
      <c r="J13" s="7" t="s">
        <v>8</v>
      </c>
      <c r="L13" s="6"/>
    </row>
    <row r="14" spans="1:12" ht="20.25" x14ac:dyDescent="0.3">
      <c r="A14" s="3"/>
      <c r="B14" s="4"/>
      <c r="C14" s="4"/>
      <c r="D14" s="4"/>
      <c r="E14" s="4"/>
      <c r="F14" s="4"/>
      <c r="G14" s="4"/>
      <c r="H14" s="4"/>
      <c r="I14" s="4"/>
      <c r="J14" s="8" t="s">
        <v>9</v>
      </c>
      <c r="L14" s="3"/>
    </row>
  </sheetData>
  <mergeCells count="8">
    <mergeCell ref="B9:K9"/>
    <mergeCell ref="B11:L11"/>
    <mergeCell ref="B1:L1"/>
    <mergeCell ref="B2:L2"/>
    <mergeCell ref="B3:L3"/>
    <mergeCell ref="B4:L4"/>
    <mergeCell ref="B6:L6"/>
    <mergeCell ref="B8:L8"/>
  </mergeCells>
  <phoneticPr fontId="18" type="noConversion"/>
  <pageMargins left="0.90551181102362199" right="0.74803149606299213" top="0.98425196850393704" bottom="0.78740157480314898" header="0.511811023622047" footer="0.511811023622047"/>
  <pageSetup paperSize="9" scale="97" fitToWidth="0" fitToHeight="0" orientation="landscape" r:id="rId1"/>
  <headerFooter alignWithMargins="0">
    <oddFooter>&amp;C&amp;"細明體,Regular"參&amp;"新細明體,Regular"-9</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24"/>
  <sheetViews>
    <sheetView topLeftCell="A7" workbookViewId="0">
      <selection activeCell="G32" sqref="G32"/>
    </sheetView>
  </sheetViews>
  <sheetFormatPr defaultColWidth="9" defaultRowHeight="16.5" x14ac:dyDescent="0.25"/>
  <cols>
    <col min="1" max="1" width="15" style="147" customWidth="1"/>
    <col min="2" max="5" width="16" style="147" customWidth="1"/>
    <col min="6" max="6" width="21.625" style="147" customWidth="1"/>
    <col min="7" max="7" width="14.25" style="147" customWidth="1"/>
    <col min="8" max="8" width="16.25" style="147" customWidth="1"/>
    <col min="9" max="9" width="16.75" style="147" customWidth="1"/>
    <col min="10" max="12" width="9" style="147" customWidth="1"/>
    <col min="13" max="13" width="8.75" style="147" customWidth="1"/>
    <col min="14" max="14" width="9" style="147" customWidth="1"/>
    <col min="15" max="16384" width="9" style="147"/>
  </cols>
  <sheetData>
    <row r="1" spans="1:8" ht="30" customHeight="1" x14ac:dyDescent="0.3">
      <c r="A1" s="341" t="s">
        <v>147</v>
      </c>
      <c r="B1" s="341"/>
      <c r="C1" s="341"/>
      <c r="D1" s="341"/>
      <c r="E1" s="341"/>
      <c r="F1" s="341"/>
      <c r="G1" s="341"/>
      <c r="H1" s="341"/>
    </row>
    <row r="2" spans="1:8" ht="30" customHeight="1" x14ac:dyDescent="0.3">
      <c r="A2" s="9"/>
      <c r="B2" s="148"/>
      <c r="C2" s="148"/>
      <c r="D2" s="148"/>
      <c r="E2" s="148"/>
      <c r="F2" s="148"/>
      <c r="G2" s="148"/>
      <c r="H2" s="148"/>
    </row>
    <row r="3" spans="1:8" ht="18.75" customHeight="1" x14ac:dyDescent="0.25">
      <c r="A3" s="149" t="s">
        <v>148</v>
      </c>
      <c r="E3" s="14" t="s">
        <v>149</v>
      </c>
      <c r="F3" s="14"/>
    </row>
    <row r="4" spans="1:8" ht="19.5" customHeight="1" x14ac:dyDescent="0.25">
      <c r="A4" s="149" t="s">
        <v>204</v>
      </c>
      <c r="B4" s="14"/>
      <c r="C4" s="150"/>
      <c r="E4" s="149" t="s">
        <v>150</v>
      </c>
      <c r="F4" s="149"/>
    </row>
    <row r="5" spans="1:8" ht="20.25" customHeight="1" thickBot="1" x14ac:dyDescent="0.3">
      <c r="A5" s="149" t="s">
        <v>151</v>
      </c>
      <c r="C5" s="150"/>
      <c r="E5" s="151"/>
      <c r="F5" s="151"/>
      <c r="H5" s="128" t="s">
        <v>58</v>
      </c>
    </row>
    <row r="6" spans="1:8" s="155" customFormat="1" ht="19.899999999999999" customHeight="1" thickBot="1" x14ac:dyDescent="0.3">
      <c r="A6" s="152" t="s">
        <v>152</v>
      </c>
      <c r="B6" s="153" t="s">
        <v>153</v>
      </c>
      <c r="C6" s="153" t="s">
        <v>154</v>
      </c>
      <c r="D6" s="153" t="s">
        <v>155</v>
      </c>
      <c r="E6" s="153" t="s">
        <v>156</v>
      </c>
      <c r="F6" s="153" t="s">
        <v>157</v>
      </c>
      <c r="G6" s="153" t="s">
        <v>158</v>
      </c>
      <c r="H6" s="154" t="s">
        <v>159</v>
      </c>
    </row>
    <row r="7" spans="1:8" ht="19.899999999999999" customHeight="1" x14ac:dyDescent="0.25">
      <c r="A7" s="156" t="s">
        <v>160</v>
      </c>
      <c r="B7" s="157"/>
      <c r="C7" s="158"/>
      <c r="D7" s="157"/>
      <c r="E7" s="158"/>
      <c r="F7" s="158"/>
      <c r="G7" s="159"/>
      <c r="H7" s="160"/>
    </row>
    <row r="8" spans="1:8" ht="19.899999999999999" customHeight="1" x14ac:dyDescent="0.25">
      <c r="A8" s="156" t="s">
        <v>161</v>
      </c>
      <c r="B8" s="157"/>
      <c r="C8" s="158"/>
      <c r="D8" s="157"/>
      <c r="E8" s="158"/>
      <c r="F8" s="158"/>
      <c r="G8" s="159"/>
      <c r="H8" s="160"/>
    </row>
    <row r="9" spans="1:8" ht="19.899999999999999" customHeight="1" x14ac:dyDescent="0.25">
      <c r="A9" s="156"/>
      <c r="B9" s="158"/>
      <c r="C9" s="158"/>
      <c r="D9" s="158"/>
      <c r="E9" s="158"/>
      <c r="F9" s="158"/>
      <c r="G9" s="159"/>
      <c r="H9" s="160"/>
    </row>
    <row r="10" spans="1:8" ht="19.899999999999999" customHeight="1" x14ac:dyDescent="0.25">
      <c r="A10" s="161"/>
      <c r="B10" s="108"/>
      <c r="C10" s="158"/>
      <c r="D10" s="158"/>
      <c r="E10" s="158"/>
      <c r="F10" s="158"/>
      <c r="G10" s="159"/>
      <c r="H10" s="160"/>
    </row>
    <row r="11" spans="1:8" ht="19.899999999999999" customHeight="1" x14ac:dyDescent="0.25">
      <c r="A11" s="161"/>
      <c r="B11" s="158"/>
      <c r="C11" s="158"/>
      <c r="D11" s="158"/>
      <c r="E11" s="158"/>
      <c r="F11" s="158"/>
      <c r="G11" s="159"/>
      <c r="H11" s="160"/>
    </row>
    <row r="12" spans="1:8" ht="19.899999999999999" customHeight="1" x14ac:dyDescent="0.25">
      <c r="A12" s="156"/>
      <c r="B12" s="158"/>
      <c r="C12" s="158"/>
      <c r="D12" s="158"/>
      <c r="E12" s="158"/>
      <c r="F12" s="158"/>
      <c r="G12" s="159"/>
      <c r="H12" s="160"/>
    </row>
    <row r="13" spans="1:8" ht="19.899999999999999" customHeight="1" x14ac:dyDescent="0.25">
      <c r="A13" s="156"/>
      <c r="B13" s="158"/>
      <c r="C13" s="158"/>
      <c r="D13" s="158"/>
      <c r="E13" s="158"/>
      <c r="F13" s="158"/>
      <c r="G13" s="159"/>
      <c r="H13" s="160"/>
    </row>
    <row r="14" spans="1:8" ht="19.899999999999999" customHeight="1" x14ac:dyDescent="0.25">
      <c r="A14" s="161"/>
      <c r="B14" s="158"/>
      <c r="C14" s="158"/>
      <c r="D14" s="158"/>
      <c r="E14" s="158"/>
      <c r="F14" s="158"/>
      <c r="G14" s="159"/>
      <c r="H14" s="160"/>
    </row>
    <row r="15" spans="1:8" ht="19.899999999999999" customHeight="1" x14ac:dyDescent="0.25">
      <c r="A15" s="161"/>
      <c r="B15" s="158"/>
      <c r="C15" s="158"/>
      <c r="D15" s="158"/>
      <c r="E15" s="158"/>
      <c r="F15" s="158"/>
      <c r="G15" s="159"/>
      <c r="H15" s="160"/>
    </row>
    <row r="16" spans="1:8" ht="19.899999999999999" customHeight="1" x14ac:dyDescent="0.25">
      <c r="A16" s="161"/>
      <c r="B16" s="158"/>
      <c r="C16" s="158"/>
      <c r="D16" s="158"/>
      <c r="E16" s="158"/>
      <c r="F16" s="158"/>
      <c r="G16" s="159"/>
      <c r="H16" s="160"/>
    </row>
    <row r="17" spans="1:8" ht="19.899999999999999" customHeight="1" x14ac:dyDescent="0.25">
      <c r="A17" s="162"/>
      <c r="B17" s="158"/>
      <c r="C17" s="158"/>
      <c r="D17" s="158"/>
      <c r="E17" s="158"/>
      <c r="F17" s="158"/>
      <c r="G17" s="159"/>
      <c r="H17" s="160"/>
    </row>
    <row r="18" spans="1:8" ht="19.899999999999999" customHeight="1" thickBot="1" x14ac:dyDescent="0.3">
      <c r="A18" s="163"/>
      <c r="B18" s="164"/>
      <c r="C18" s="164"/>
      <c r="D18" s="164"/>
      <c r="E18" s="164"/>
      <c r="F18" s="164"/>
      <c r="G18" s="165"/>
      <c r="H18" s="166"/>
    </row>
    <row r="19" spans="1:8" ht="19.899999999999999" customHeight="1" thickBot="1" x14ac:dyDescent="0.3">
      <c r="A19" s="167" t="s">
        <v>162</v>
      </c>
      <c r="B19" s="168"/>
      <c r="C19" s="168"/>
      <c r="D19" s="168"/>
      <c r="E19" s="168"/>
      <c r="F19" s="168"/>
      <c r="G19" s="165">
        <f>SUM(G7:G18)</f>
        <v>0</v>
      </c>
      <c r="H19" s="166"/>
    </row>
    <row r="20" spans="1:8" ht="17.25" customHeight="1" x14ac:dyDescent="0.25">
      <c r="A20" s="66" t="s">
        <v>163</v>
      </c>
    </row>
    <row r="21" spans="1:8" x14ac:dyDescent="0.25">
      <c r="A21" s="66" t="s">
        <v>164</v>
      </c>
    </row>
    <row r="22" spans="1:8" x14ac:dyDescent="0.25">
      <c r="A22" s="66" t="s">
        <v>165</v>
      </c>
    </row>
    <row r="23" spans="1:8" x14ac:dyDescent="0.25">
      <c r="A23" s="66" t="s">
        <v>166</v>
      </c>
    </row>
    <row r="24" spans="1:8" ht="30" customHeight="1" x14ac:dyDescent="0.25">
      <c r="A24" s="347" t="s">
        <v>167</v>
      </c>
      <c r="B24" s="347"/>
      <c r="C24" s="347"/>
      <c r="D24" s="347"/>
      <c r="E24" s="347"/>
      <c r="F24" s="347"/>
      <c r="G24" s="347"/>
      <c r="H24" s="347"/>
    </row>
  </sheetData>
  <mergeCells count="2">
    <mergeCell ref="A1:H1"/>
    <mergeCell ref="A24:H24"/>
  </mergeCells>
  <phoneticPr fontId="18" type="noConversion"/>
  <printOptions horizontalCentered="1"/>
  <pageMargins left="0.35433070866141703" right="0.35433070866141703" top="0.59055118110236204" bottom="0.39370078740157505" header="0.511811023622047" footer="0.39370078740157505"/>
  <pageSetup paperSize="0" fitToWidth="0" fitToHeight="0" orientation="landscape" horizontalDpi="0" verticalDpi="0" copies="0"/>
  <headerFooter alignWithMargins="0">
    <oddFooter>&amp;C&amp;"細明體,Regular"參&amp;"新細明體,Regular"-19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779"/>
  <sheetViews>
    <sheetView tabSelected="1" zoomScale="85" zoomScaleNormal="85" workbookViewId="0">
      <selection activeCell="B26" sqref="B26"/>
    </sheetView>
  </sheetViews>
  <sheetFormatPr defaultColWidth="10.625" defaultRowHeight="12.75" x14ac:dyDescent="0.2"/>
  <cols>
    <col min="1" max="1" width="29.625" style="10" customWidth="1"/>
    <col min="2" max="10" width="12.625" style="51" customWidth="1"/>
    <col min="11" max="13" width="12.625" style="10" customWidth="1"/>
    <col min="14" max="14" width="22.375" style="10" customWidth="1"/>
    <col min="15" max="15" width="15.5" style="10" customWidth="1"/>
    <col min="16" max="16" width="3.75" style="10" customWidth="1"/>
    <col min="17" max="17" width="10.625" style="10" customWidth="1"/>
    <col min="18" max="16384" width="10.625" style="10"/>
  </cols>
  <sheetData>
    <row r="1" spans="1:15" ht="30" customHeight="1" x14ac:dyDescent="0.3">
      <c r="A1" s="341" t="s">
        <v>10</v>
      </c>
      <c r="B1" s="341"/>
      <c r="C1" s="341"/>
      <c r="D1" s="341"/>
      <c r="E1" s="341"/>
      <c r="F1" s="341"/>
      <c r="G1" s="341"/>
      <c r="H1" s="341"/>
      <c r="I1" s="341"/>
      <c r="J1" s="341"/>
      <c r="K1" s="341"/>
      <c r="L1" s="341"/>
      <c r="M1" s="341"/>
      <c r="N1" s="341"/>
      <c r="O1" s="341"/>
    </row>
    <row r="2" spans="1:15" ht="20.25" x14ac:dyDescent="0.3">
      <c r="A2" s="11" t="s">
        <v>11</v>
      </c>
      <c r="B2" s="4"/>
      <c r="C2" s="4"/>
      <c r="D2" s="12"/>
      <c r="E2" s="12"/>
      <c r="F2" s="12"/>
      <c r="G2" s="12"/>
      <c r="H2" s="12"/>
      <c r="I2" s="12"/>
      <c r="J2" s="12"/>
    </row>
    <row r="3" spans="1:15" ht="28.5" customHeight="1" x14ac:dyDescent="0.25">
      <c r="A3" s="342" t="s">
        <v>171</v>
      </c>
      <c r="B3" s="342"/>
      <c r="C3" s="342"/>
      <c r="D3" s="342"/>
      <c r="E3" s="342"/>
      <c r="F3" s="342"/>
      <c r="G3" s="342"/>
      <c r="H3" s="342"/>
      <c r="I3" s="342"/>
      <c r="J3" s="342"/>
      <c r="K3" s="342"/>
      <c r="L3" s="342"/>
      <c r="M3" s="342"/>
      <c r="N3" s="342"/>
      <c r="O3" s="342"/>
    </row>
    <row r="4" spans="1:15" ht="33.75" customHeight="1" thickBot="1" x14ac:dyDescent="0.3">
      <c r="A4" s="13" t="s">
        <v>12</v>
      </c>
      <c r="B4" s="12"/>
      <c r="C4" s="12"/>
      <c r="D4" s="12"/>
      <c r="E4" s="12"/>
      <c r="F4" s="12"/>
      <c r="G4" s="14" t="s">
        <v>13</v>
      </c>
      <c r="H4" s="12"/>
      <c r="I4" s="12"/>
      <c r="J4" s="12"/>
      <c r="O4" s="15" t="s">
        <v>14</v>
      </c>
    </row>
    <row r="5" spans="1:15" s="212" customFormat="1" ht="33.75" customHeight="1" x14ac:dyDescent="0.25">
      <c r="A5" s="16"/>
      <c r="B5" s="343" t="s">
        <v>15</v>
      </c>
      <c r="C5" s="343"/>
      <c r="D5" s="343"/>
      <c r="E5" s="343" t="s">
        <v>16</v>
      </c>
      <c r="F5" s="343"/>
      <c r="G5" s="343"/>
      <c r="H5" s="343" t="s">
        <v>17</v>
      </c>
      <c r="I5" s="343"/>
      <c r="J5" s="343"/>
      <c r="K5" s="344" t="s">
        <v>18</v>
      </c>
      <c r="L5" s="344"/>
      <c r="M5" s="344"/>
      <c r="N5" s="345" t="s">
        <v>19</v>
      </c>
      <c r="O5" s="345"/>
    </row>
    <row r="6" spans="1:15" ht="39" customHeight="1" x14ac:dyDescent="0.2">
      <c r="A6" s="17" t="s">
        <v>20</v>
      </c>
      <c r="B6" s="18" t="s">
        <v>21</v>
      </c>
      <c r="C6" s="18" t="s">
        <v>22</v>
      </c>
      <c r="D6" s="18" t="s">
        <v>23</v>
      </c>
      <c r="E6" s="18" t="s">
        <v>21</v>
      </c>
      <c r="F6" s="18" t="s">
        <v>22</v>
      </c>
      <c r="G6" s="18" t="s">
        <v>23</v>
      </c>
      <c r="H6" s="18" t="s">
        <v>21</v>
      </c>
      <c r="I6" s="18" t="s">
        <v>22</v>
      </c>
      <c r="J6" s="18" t="s">
        <v>23</v>
      </c>
      <c r="K6" s="18" t="s">
        <v>21</v>
      </c>
      <c r="L6" s="18" t="s">
        <v>22</v>
      </c>
      <c r="M6" s="19" t="s">
        <v>23</v>
      </c>
      <c r="N6" s="20" t="s">
        <v>24</v>
      </c>
      <c r="O6" s="21" t="s">
        <v>25</v>
      </c>
    </row>
    <row r="7" spans="1:15" s="25" customFormat="1" ht="23.25" customHeight="1" x14ac:dyDescent="0.25">
      <c r="A7" s="22" t="s">
        <v>26</v>
      </c>
      <c r="B7" s="176"/>
      <c r="C7" s="176"/>
      <c r="D7" s="23">
        <f>B7+C7</f>
        <v>0</v>
      </c>
      <c r="E7" s="329">
        <f>IF(G7*$B$12&gt;=B7, B7, G7*$B$12)</f>
        <v>0</v>
      </c>
      <c r="F7" s="329">
        <f>G7-E7</f>
        <v>0</v>
      </c>
      <c r="G7" s="177"/>
      <c r="H7" s="329">
        <f>IF(J7*$B$12&lt;=B7-E7,J7*$B$12,B7-E7)</f>
        <v>0</v>
      </c>
      <c r="I7" s="329">
        <f>J7-H7</f>
        <v>0</v>
      </c>
      <c r="J7" s="177"/>
      <c r="K7" s="23">
        <f>E7+H7</f>
        <v>0</v>
      </c>
      <c r="L7" s="23">
        <f t="shared" ref="K7:L10" si="0">F7+I7</f>
        <v>0</v>
      </c>
      <c r="M7" s="23">
        <f>K7+L7</f>
        <v>0</v>
      </c>
      <c r="N7" s="24" t="e">
        <f>ROUNDDOWN(M7/D7,2)</f>
        <v>#DIV/0!</v>
      </c>
      <c r="O7" s="178">
        <f>B7-K7</f>
        <v>0</v>
      </c>
    </row>
    <row r="8" spans="1:15" s="25" customFormat="1" ht="23.25" customHeight="1" x14ac:dyDescent="0.25">
      <c r="A8" s="22" t="s">
        <v>27</v>
      </c>
      <c r="B8" s="176"/>
      <c r="C8" s="176"/>
      <c r="D8" s="23">
        <f t="shared" ref="D8:D10" si="1">B8+C8</f>
        <v>0</v>
      </c>
      <c r="E8" s="329">
        <f t="shared" ref="E8:E10" si="2">IF(G8*$B$12&gt;=B8, B8, G8*$B$12)</f>
        <v>0</v>
      </c>
      <c r="F8" s="329">
        <f t="shared" ref="F8:F10" si="3">G8-E8</f>
        <v>0</v>
      </c>
      <c r="G8" s="177"/>
      <c r="H8" s="329">
        <f t="shared" ref="H8:H10" si="4">IF(J8*$B$12&lt;=B8-E8,J8*$B$12,B8-E8)</f>
        <v>0</v>
      </c>
      <c r="I8" s="329">
        <f t="shared" ref="I8:I10" si="5">J8-H8</f>
        <v>0</v>
      </c>
      <c r="J8" s="177"/>
      <c r="K8" s="23">
        <f t="shared" si="0"/>
        <v>0</v>
      </c>
      <c r="L8" s="23">
        <f t="shared" si="0"/>
        <v>0</v>
      </c>
      <c r="M8" s="26">
        <f>K8+L8</f>
        <v>0</v>
      </c>
      <c r="N8" s="24" t="e">
        <f>ROUNDDOWN(M8/D8,2)</f>
        <v>#DIV/0!</v>
      </c>
      <c r="O8" s="178">
        <f>B8-K8</f>
        <v>0</v>
      </c>
    </row>
    <row r="9" spans="1:15" s="25" customFormat="1" ht="21.75" customHeight="1" x14ac:dyDescent="0.25">
      <c r="A9" s="22" t="s">
        <v>28</v>
      </c>
      <c r="B9" s="176"/>
      <c r="C9" s="176"/>
      <c r="D9" s="23">
        <f t="shared" si="1"/>
        <v>0</v>
      </c>
      <c r="E9" s="329">
        <f t="shared" si="2"/>
        <v>0</v>
      </c>
      <c r="F9" s="329">
        <f t="shared" si="3"/>
        <v>0</v>
      </c>
      <c r="G9" s="177"/>
      <c r="H9" s="329">
        <f t="shared" si="4"/>
        <v>0</v>
      </c>
      <c r="I9" s="329">
        <f t="shared" si="5"/>
        <v>0</v>
      </c>
      <c r="J9" s="177"/>
      <c r="K9" s="23">
        <f t="shared" si="0"/>
        <v>0</v>
      </c>
      <c r="L9" s="23">
        <f t="shared" si="0"/>
        <v>0</v>
      </c>
      <c r="M9" s="26">
        <f>K9+L9</f>
        <v>0</v>
      </c>
      <c r="N9" s="24" t="e">
        <f>ROUNDDOWN(M9/D9,2)</f>
        <v>#DIV/0!</v>
      </c>
      <c r="O9" s="178">
        <f>B9-K9</f>
        <v>0</v>
      </c>
    </row>
    <row r="10" spans="1:15" s="25" customFormat="1" ht="32.25" customHeight="1" x14ac:dyDescent="0.25">
      <c r="A10" s="27" t="s">
        <v>29</v>
      </c>
      <c r="B10" s="176"/>
      <c r="C10" s="176"/>
      <c r="D10" s="23">
        <f t="shared" si="1"/>
        <v>0</v>
      </c>
      <c r="E10" s="329">
        <f t="shared" si="2"/>
        <v>0</v>
      </c>
      <c r="F10" s="329">
        <f t="shared" si="3"/>
        <v>0</v>
      </c>
      <c r="G10" s="177"/>
      <c r="H10" s="329">
        <f t="shared" si="4"/>
        <v>0</v>
      </c>
      <c r="I10" s="329">
        <f t="shared" si="5"/>
        <v>0</v>
      </c>
      <c r="J10" s="177"/>
      <c r="K10" s="23">
        <f t="shared" si="0"/>
        <v>0</v>
      </c>
      <c r="L10" s="23">
        <f t="shared" si="0"/>
        <v>0</v>
      </c>
      <c r="M10" s="26">
        <f>K10+L10</f>
        <v>0</v>
      </c>
      <c r="N10" s="24" t="e">
        <f>ROUNDDOWN(M10/D10,2)</f>
        <v>#DIV/0!</v>
      </c>
      <c r="O10" s="178">
        <f>B10-K10</f>
        <v>0</v>
      </c>
    </row>
    <row r="11" spans="1:15" s="25" customFormat="1" ht="22.5" customHeight="1" thickBot="1" x14ac:dyDescent="0.3">
      <c r="A11" s="28" t="s">
        <v>30</v>
      </c>
      <c r="B11" s="331">
        <f>SUM(B7:B10)</f>
        <v>0</v>
      </c>
      <c r="C11" s="23">
        <f>SUM(C7:C10)</f>
        <v>0</v>
      </c>
      <c r="D11" s="23">
        <f>SUM(B11:C11)</f>
        <v>0</v>
      </c>
      <c r="E11" s="23">
        <f>SUM(E7:E10)</f>
        <v>0</v>
      </c>
      <c r="F11" s="23">
        <f>SUM(F7:F10)</f>
        <v>0</v>
      </c>
      <c r="G11" s="23">
        <f t="shared" ref="G11:J11" si="6">SUM(G7:G10)</f>
        <v>0</v>
      </c>
      <c r="H11" s="23">
        <f>SUM(H7:H10)</f>
        <v>0</v>
      </c>
      <c r="I11" s="23">
        <f>SUM(I7:I10)</f>
        <v>0</v>
      </c>
      <c r="J11" s="23">
        <f t="shared" si="6"/>
        <v>0</v>
      </c>
      <c r="K11" s="23">
        <f>SUM(K7:K10)</f>
        <v>0</v>
      </c>
      <c r="L11" s="23">
        <f>SUM(L7:L10)</f>
        <v>0</v>
      </c>
      <c r="M11" s="29">
        <f>SUM(M7:M10)</f>
        <v>0</v>
      </c>
      <c r="N11" s="24" t="e">
        <f>ROUNDDOWN(M11/D11,2)</f>
        <v>#DIV/0!</v>
      </c>
      <c r="O11" s="178">
        <f>B11-K11</f>
        <v>0</v>
      </c>
    </row>
    <row r="12" spans="1:15" s="25" customFormat="1" ht="33.75" thickBot="1" x14ac:dyDescent="0.3">
      <c r="A12" s="330" t="s">
        <v>31</v>
      </c>
      <c r="B12" s="332"/>
      <c r="C12" s="30"/>
      <c r="D12" s="31"/>
      <c r="E12" s="31"/>
      <c r="F12" s="31"/>
      <c r="G12" s="31"/>
      <c r="H12" s="31"/>
      <c r="I12" s="31"/>
      <c r="J12" s="31"/>
      <c r="K12" s="31"/>
      <c r="L12" s="31"/>
      <c r="M12" s="32"/>
      <c r="N12" s="33" t="s">
        <v>32</v>
      </c>
      <c r="O12" s="179">
        <f>B11/2</f>
        <v>0</v>
      </c>
    </row>
    <row r="13" spans="1:15" s="25" customFormat="1" ht="37.5" customHeight="1" x14ac:dyDescent="0.25">
      <c r="A13" s="34"/>
      <c r="B13" s="35"/>
      <c r="C13" s="30"/>
      <c r="D13" s="31"/>
      <c r="E13" s="31"/>
      <c r="F13" s="31"/>
      <c r="G13" s="31"/>
      <c r="H13" s="31"/>
      <c r="I13" s="31"/>
      <c r="J13" s="31"/>
      <c r="K13" s="31"/>
      <c r="L13" s="31"/>
      <c r="M13" s="32"/>
      <c r="N13" s="36" t="s">
        <v>33</v>
      </c>
      <c r="O13" s="37"/>
    </row>
    <row r="14" spans="1:15" s="25" customFormat="1" ht="33.75" thickBot="1" x14ac:dyDescent="0.3">
      <c r="A14" s="38"/>
      <c r="B14" s="38"/>
      <c r="C14" s="38"/>
      <c r="D14" s="31"/>
      <c r="E14" s="31"/>
      <c r="F14" s="31"/>
      <c r="G14" s="31"/>
      <c r="H14" s="31"/>
      <c r="I14" s="31"/>
      <c r="J14" s="31"/>
      <c r="K14" s="31"/>
      <c r="L14" s="31"/>
      <c r="M14" s="31"/>
      <c r="N14" s="39" t="s">
        <v>34</v>
      </c>
      <c r="O14" s="40">
        <f>O12-O11-O13</f>
        <v>0</v>
      </c>
    </row>
    <row r="15" spans="1:15" s="43" customFormat="1" ht="16.5" x14ac:dyDescent="0.25">
      <c r="A15" s="41" t="s">
        <v>35</v>
      </c>
      <c r="B15" s="42"/>
      <c r="C15" s="42"/>
      <c r="D15" s="42"/>
      <c r="E15" s="42"/>
      <c r="F15" s="42"/>
      <c r="G15" s="42"/>
      <c r="H15" s="42"/>
      <c r="I15" s="42"/>
      <c r="J15" s="42"/>
    </row>
    <row r="16" spans="1:15" s="43" customFormat="1" ht="16.5" x14ac:dyDescent="0.25">
      <c r="A16" s="41" t="s">
        <v>36</v>
      </c>
      <c r="B16" s="42"/>
      <c r="C16" s="42"/>
      <c r="D16" s="42"/>
      <c r="E16" s="42"/>
      <c r="F16" s="42"/>
      <c r="G16" s="42"/>
      <c r="H16" s="42"/>
      <c r="I16" s="42"/>
      <c r="J16" s="42"/>
    </row>
    <row r="17" spans="1:11" s="43" customFormat="1" ht="16.5" x14ac:dyDescent="0.25">
      <c r="A17" s="41" t="s">
        <v>37</v>
      </c>
      <c r="B17" s="42"/>
      <c r="C17" s="42"/>
      <c r="D17" s="42"/>
      <c r="E17" s="42"/>
      <c r="F17" s="42"/>
      <c r="G17" s="42"/>
      <c r="H17" s="42"/>
      <c r="I17" s="42"/>
      <c r="J17" s="42"/>
    </row>
    <row r="18" spans="1:11" s="43" customFormat="1" ht="14.25" x14ac:dyDescent="0.25">
      <c r="A18" s="44"/>
      <c r="B18" s="42"/>
      <c r="C18" s="42"/>
      <c r="D18" s="42"/>
      <c r="E18" s="42"/>
      <c r="F18" s="42"/>
      <c r="G18" s="42"/>
      <c r="H18" s="42"/>
      <c r="I18" s="42"/>
      <c r="J18" s="42"/>
    </row>
    <row r="19" spans="1:11" s="46" customFormat="1" ht="17.25" x14ac:dyDescent="0.25">
      <c r="A19" s="45" t="s">
        <v>38</v>
      </c>
      <c r="E19" s="47" t="s">
        <v>39</v>
      </c>
      <c r="H19" s="47" t="s">
        <v>40</v>
      </c>
      <c r="I19" s="48"/>
      <c r="K19" s="49" t="s">
        <v>41</v>
      </c>
    </row>
    <row r="20" spans="1:11" s="3" customFormat="1" ht="25.5" customHeight="1" x14ac:dyDescent="0.25">
      <c r="K20" s="50" t="s">
        <v>42</v>
      </c>
    </row>
    <row r="21" spans="1:11" hidden="1" x14ac:dyDescent="0.2"/>
    <row r="22" spans="1:11" x14ac:dyDescent="0.2">
      <c r="B22" s="12"/>
      <c r="C22" s="12"/>
      <c r="D22" s="12"/>
      <c r="E22" s="12"/>
      <c r="F22" s="12"/>
      <c r="G22" s="12"/>
      <c r="H22" s="12"/>
      <c r="I22" s="12"/>
      <c r="J22" s="12"/>
    </row>
    <row r="23" spans="1:11" x14ac:dyDescent="0.2">
      <c r="B23" s="12"/>
      <c r="C23" s="12"/>
      <c r="D23" s="12"/>
      <c r="E23" s="12"/>
      <c r="F23" s="12"/>
      <c r="G23" s="12"/>
      <c r="H23" s="12"/>
      <c r="I23" s="12"/>
      <c r="J23" s="12"/>
    </row>
    <row r="24" spans="1:11" x14ac:dyDescent="0.2">
      <c r="B24" s="12"/>
      <c r="C24" s="12"/>
      <c r="D24" s="12"/>
      <c r="E24" s="12"/>
      <c r="F24" s="12"/>
      <c r="G24" s="12"/>
      <c r="H24" s="12"/>
      <c r="I24" s="12"/>
      <c r="J24" s="12"/>
    </row>
    <row r="25" spans="1:11" x14ac:dyDescent="0.2">
      <c r="B25" s="12"/>
      <c r="C25" s="12"/>
      <c r="D25" s="12"/>
      <c r="E25" s="12"/>
      <c r="F25" s="12"/>
      <c r="G25" s="12"/>
      <c r="H25" s="12"/>
      <c r="I25" s="12"/>
      <c r="J25" s="12"/>
    </row>
    <row r="26" spans="1:11" x14ac:dyDescent="0.2">
      <c r="B26" s="12"/>
      <c r="C26" s="12"/>
      <c r="D26" s="12"/>
      <c r="E26" s="12"/>
      <c r="F26" s="12"/>
      <c r="G26" s="12"/>
      <c r="H26" s="12"/>
      <c r="I26" s="12"/>
      <c r="J26" s="12"/>
    </row>
    <row r="27" spans="1:11" x14ac:dyDescent="0.2">
      <c r="B27" s="12"/>
      <c r="C27" s="12"/>
      <c r="D27" s="12"/>
      <c r="E27" s="12"/>
      <c r="F27" s="12"/>
      <c r="G27" s="12"/>
      <c r="H27" s="12"/>
      <c r="I27" s="12"/>
      <c r="J27" s="12"/>
    </row>
    <row r="28" spans="1:11" x14ac:dyDescent="0.2">
      <c r="B28" s="12"/>
      <c r="C28" s="12"/>
      <c r="D28" s="12"/>
      <c r="E28" s="12"/>
      <c r="F28" s="12"/>
      <c r="G28" s="12"/>
      <c r="H28" s="12"/>
      <c r="I28" s="12"/>
      <c r="J28" s="12"/>
    </row>
    <row r="29" spans="1:11" x14ac:dyDescent="0.2">
      <c r="B29" s="12"/>
      <c r="C29" s="12"/>
      <c r="D29" s="12"/>
      <c r="E29" s="12"/>
      <c r="F29" s="12"/>
      <c r="G29" s="12"/>
      <c r="H29" s="12"/>
      <c r="I29" s="12"/>
      <c r="J29" s="12"/>
    </row>
    <row r="30" spans="1:11" x14ac:dyDescent="0.2">
      <c r="B30" s="12"/>
      <c r="C30" s="12"/>
      <c r="D30" s="12"/>
      <c r="E30" s="12"/>
      <c r="F30" s="12"/>
      <c r="G30" s="12"/>
      <c r="H30" s="12"/>
      <c r="I30" s="12"/>
      <c r="J30" s="12"/>
    </row>
    <row r="31" spans="1:11" x14ac:dyDescent="0.2">
      <c r="B31" s="12"/>
      <c r="C31" s="12"/>
      <c r="D31" s="12"/>
      <c r="E31" s="12"/>
      <c r="F31" s="12"/>
      <c r="G31" s="12"/>
      <c r="H31" s="12"/>
      <c r="I31" s="12"/>
      <c r="J31" s="12"/>
    </row>
    <row r="32" spans="1:11" x14ac:dyDescent="0.2">
      <c r="B32" s="12"/>
      <c r="C32" s="12"/>
      <c r="D32" s="12"/>
      <c r="E32" s="12"/>
      <c r="F32" s="12"/>
      <c r="G32" s="12"/>
      <c r="H32" s="12"/>
      <c r="I32" s="12"/>
      <c r="J32" s="12"/>
    </row>
    <row r="33" spans="2:10" x14ac:dyDescent="0.2">
      <c r="B33" s="12"/>
      <c r="C33" s="12"/>
      <c r="D33" s="12"/>
      <c r="E33" s="12"/>
      <c r="F33" s="12"/>
      <c r="G33" s="12"/>
      <c r="H33" s="12"/>
      <c r="I33" s="12"/>
      <c r="J33" s="12"/>
    </row>
    <row r="34" spans="2:10" x14ac:dyDescent="0.2">
      <c r="B34" s="12"/>
      <c r="C34" s="12"/>
      <c r="D34" s="12"/>
      <c r="E34" s="12"/>
      <c r="F34" s="12"/>
      <c r="G34" s="12"/>
      <c r="H34" s="12"/>
      <c r="I34" s="12"/>
      <c r="J34" s="12"/>
    </row>
    <row r="35" spans="2:10" x14ac:dyDescent="0.2">
      <c r="B35" s="12"/>
      <c r="C35" s="12"/>
      <c r="D35" s="12"/>
      <c r="E35" s="12"/>
      <c r="F35" s="12"/>
      <c r="G35" s="12"/>
      <c r="H35" s="12"/>
      <c r="I35" s="12"/>
      <c r="J35" s="12"/>
    </row>
    <row r="36" spans="2:10" x14ac:dyDescent="0.2">
      <c r="B36" s="12"/>
      <c r="C36" s="12"/>
      <c r="D36" s="12"/>
      <c r="E36" s="12"/>
      <c r="F36" s="12"/>
      <c r="G36" s="12"/>
      <c r="H36" s="12"/>
      <c r="I36" s="12"/>
      <c r="J36" s="12"/>
    </row>
    <row r="37" spans="2:10" x14ac:dyDescent="0.2">
      <c r="B37" s="12"/>
      <c r="C37" s="12"/>
      <c r="D37" s="12"/>
      <c r="E37" s="12"/>
      <c r="F37" s="12"/>
      <c r="G37" s="12"/>
      <c r="H37" s="12"/>
      <c r="I37" s="12"/>
      <c r="J37" s="12"/>
    </row>
    <row r="38" spans="2:10" x14ac:dyDescent="0.2">
      <c r="B38" s="12"/>
      <c r="C38" s="12"/>
      <c r="D38" s="12"/>
      <c r="E38" s="12"/>
      <c r="F38" s="12"/>
      <c r="G38" s="12"/>
      <c r="H38" s="12"/>
      <c r="I38" s="12"/>
      <c r="J38" s="12"/>
    </row>
    <row r="39" spans="2:10" x14ac:dyDescent="0.2">
      <c r="B39" s="12"/>
      <c r="C39" s="12"/>
      <c r="D39" s="12"/>
      <c r="E39" s="12"/>
      <c r="F39" s="12"/>
      <c r="G39" s="12"/>
      <c r="H39" s="12"/>
      <c r="I39" s="12"/>
      <c r="J39" s="12"/>
    </row>
    <row r="40" spans="2:10" x14ac:dyDescent="0.2">
      <c r="B40" s="12"/>
      <c r="C40" s="12"/>
      <c r="D40" s="12"/>
      <c r="E40" s="12"/>
      <c r="F40" s="12"/>
      <c r="G40" s="12"/>
      <c r="H40" s="12"/>
      <c r="I40" s="12"/>
      <c r="J40" s="12"/>
    </row>
    <row r="41" spans="2:10" x14ac:dyDescent="0.2">
      <c r="B41" s="12"/>
      <c r="C41" s="12"/>
      <c r="D41" s="12"/>
      <c r="E41" s="12"/>
      <c r="F41" s="12"/>
      <c r="G41" s="12"/>
      <c r="H41" s="12"/>
      <c r="I41" s="12"/>
      <c r="J41" s="12"/>
    </row>
    <row r="42" spans="2:10" x14ac:dyDescent="0.2">
      <c r="B42" s="12"/>
      <c r="C42" s="12"/>
      <c r="D42" s="12"/>
      <c r="E42" s="12"/>
      <c r="F42" s="12"/>
      <c r="G42" s="12"/>
      <c r="H42" s="12"/>
      <c r="I42" s="12"/>
      <c r="J42" s="12"/>
    </row>
    <row r="43" spans="2:10" x14ac:dyDescent="0.2">
      <c r="B43" s="12"/>
      <c r="C43" s="12"/>
      <c r="D43" s="12"/>
      <c r="E43" s="12"/>
      <c r="F43" s="12"/>
      <c r="G43" s="12"/>
      <c r="H43" s="12"/>
      <c r="I43" s="12"/>
      <c r="J43" s="12"/>
    </row>
    <row r="44" spans="2:10" x14ac:dyDescent="0.2">
      <c r="B44" s="12"/>
      <c r="C44" s="12"/>
      <c r="D44" s="12"/>
      <c r="E44" s="12"/>
      <c r="F44" s="12"/>
      <c r="G44" s="12"/>
      <c r="H44" s="12"/>
      <c r="I44" s="12"/>
      <c r="J44" s="12"/>
    </row>
    <row r="45" spans="2:10" x14ac:dyDescent="0.2">
      <c r="B45" s="12"/>
      <c r="C45" s="12"/>
      <c r="D45" s="12"/>
      <c r="E45" s="12"/>
      <c r="F45" s="12"/>
      <c r="G45" s="12"/>
      <c r="H45" s="12"/>
      <c r="I45" s="12"/>
      <c r="J45" s="12"/>
    </row>
    <row r="46" spans="2:10" x14ac:dyDescent="0.2">
      <c r="B46" s="12"/>
      <c r="C46" s="12"/>
      <c r="D46" s="12"/>
      <c r="E46" s="12"/>
      <c r="F46" s="12"/>
      <c r="G46" s="12"/>
      <c r="H46" s="12"/>
      <c r="I46" s="12"/>
      <c r="J46" s="12"/>
    </row>
    <row r="47" spans="2:10" x14ac:dyDescent="0.2">
      <c r="B47" s="12"/>
      <c r="C47" s="12"/>
      <c r="D47" s="12"/>
      <c r="E47" s="12"/>
      <c r="F47" s="12"/>
      <c r="G47" s="12"/>
      <c r="H47" s="12"/>
      <c r="I47" s="12"/>
      <c r="J47" s="12"/>
    </row>
    <row r="48" spans="2:10" x14ac:dyDescent="0.2">
      <c r="B48" s="12"/>
      <c r="C48" s="12"/>
      <c r="D48" s="12"/>
      <c r="E48" s="12"/>
      <c r="F48" s="12"/>
      <c r="G48" s="12"/>
      <c r="H48" s="12"/>
      <c r="I48" s="12"/>
      <c r="J48" s="12"/>
    </row>
    <row r="49" spans="2:10" x14ac:dyDescent="0.2">
      <c r="B49" s="12"/>
      <c r="C49" s="12"/>
      <c r="D49" s="12"/>
      <c r="E49" s="12"/>
      <c r="F49" s="12"/>
      <c r="G49" s="12"/>
      <c r="H49" s="12"/>
      <c r="I49" s="12"/>
      <c r="J49" s="12"/>
    </row>
    <row r="50" spans="2:10" x14ac:dyDescent="0.2">
      <c r="B50" s="12"/>
      <c r="C50" s="12"/>
      <c r="D50" s="12"/>
      <c r="E50" s="12"/>
      <c r="F50" s="12"/>
      <c r="G50" s="12"/>
      <c r="H50" s="12"/>
      <c r="I50" s="12"/>
      <c r="J50" s="12"/>
    </row>
    <row r="51" spans="2:10" x14ac:dyDescent="0.2">
      <c r="B51" s="12"/>
      <c r="C51" s="12"/>
      <c r="D51" s="12"/>
      <c r="E51" s="12"/>
      <c r="F51" s="12"/>
      <c r="G51" s="12"/>
      <c r="H51" s="12"/>
      <c r="I51" s="12"/>
      <c r="J51" s="12"/>
    </row>
    <row r="52" spans="2:10" x14ac:dyDescent="0.2">
      <c r="B52" s="12"/>
      <c r="C52" s="12"/>
      <c r="D52" s="12"/>
      <c r="E52" s="12"/>
      <c r="F52" s="12"/>
      <c r="G52" s="12"/>
      <c r="H52" s="12"/>
      <c r="I52" s="12"/>
      <c r="J52" s="12"/>
    </row>
    <row r="53" spans="2:10" x14ac:dyDescent="0.2">
      <c r="B53" s="12"/>
      <c r="C53" s="12"/>
      <c r="D53" s="12"/>
      <c r="E53" s="12"/>
      <c r="F53" s="12"/>
      <c r="G53" s="12"/>
      <c r="H53" s="12"/>
      <c r="I53" s="12"/>
      <c r="J53" s="12"/>
    </row>
    <row r="54" spans="2:10" x14ac:dyDescent="0.2">
      <c r="B54" s="12"/>
      <c r="C54" s="12"/>
      <c r="D54" s="12"/>
      <c r="E54" s="12"/>
      <c r="F54" s="12"/>
      <c r="G54" s="12"/>
      <c r="H54" s="12"/>
      <c r="I54" s="12"/>
      <c r="J54" s="12"/>
    </row>
    <row r="55" spans="2:10" x14ac:dyDescent="0.2">
      <c r="B55" s="12"/>
      <c r="C55" s="12"/>
      <c r="D55" s="12"/>
      <c r="E55" s="12"/>
      <c r="F55" s="12"/>
      <c r="G55" s="12"/>
      <c r="H55" s="12"/>
      <c r="I55" s="12"/>
      <c r="J55" s="12"/>
    </row>
    <row r="56" spans="2:10" x14ac:dyDescent="0.2">
      <c r="B56" s="12"/>
      <c r="C56" s="12"/>
      <c r="D56" s="12"/>
      <c r="E56" s="12"/>
      <c r="F56" s="12"/>
      <c r="G56" s="12"/>
      <c r="H56" s="12"/>
      <c r="I56" s="12"/>
      <c r="J56" s="12"/>
    </row>
    <row r="57" spans="2:10" x14ac:dyDescent="0.2">
      <c r="B57" s="12"/>
      <c r="C57" s="12"/>
      <c r="D57" s="12"/>
      <c r="E57" s="12"/>
      <c r="F57" s="12"/>
      <c r="G57" s="12"/>
      <c r="H57" s="12"/>
      <c r="I57" s="12"/>
      <c r="J57" s="12"/>
    </row>
    <row r="58" spans="2:10" x14ac:dyDescent="0.2">
      <c r="B58" s="12"/>
      <c r="C58" s="12"/>
      <c r="D58" s="12"/>
      <c r="E58" s="12"/>
      <c r="F58" s="12"/>
      <c r="G58" s="12"/>
      <c r="H58" s="12"/>
      <c r="I58" s="12"/>
      <c r="J58" s="12"/>
    </row>
    <row r="59" spans="2:10" x14ac:dyDescent="0.2">
      <c r="B59" s="12"/>
      <c r="C59" s="12"/>
      <c r="D59" s="12"/>
      <c r="E59" s="12"/>
      <c r="F59" s="12"/>
      <c r="G59" s="12"/>
      <c r="H59" s="12"/>
      <c r="I59" s="12"/>
      <c r="J59" s="12"/>
    </row>
    <row r="60" spans="2:10" x14ac:dyDescent="0.2">
      <c r="B60" s="12"/>
      <c r="C60" s="12"/>
      <c r="D60" s="12"/>
      <c r="E60" s="12"/>
      <c r="F60" s="12"/>
      <c r="G60" s="12"/>
      <c r="H60" s="12"/>
      <c r="I60" s="12"/>
      <c r="J60" s="12"/>
    </row>
    <row r="61" spans="2:10" x14ac:dyDescent="0.2">
      <c r="B61" s="12"/>
      <c r="C61" s="12"/>
      <c r="D61" s="12"/>
      <c r="E61" s="12"/>
      <c r="F61" s="12"/>
      <c r="G61" s="12"/>
      <c r="H61" s="12"/>
      <c r="I61" s="12"/>
      <c r="J61" s="12"/>
    </row>
    <row r="62" spans="2:10" x14ac:dyDescent="0.2">
      <c r="B62" s="12"/>
      <c r="C62" s="12"/>
      <c r="D62" s="12"/>
      <c r="E62" s="12"/>
      <c r="F62" s="12"/>
      <c r="G62" s="12"/>
      <c r="H62" s="12"/>
      <c r="I62" s="12"/>
      <c r="J62" s="12"/>
    </row>
    <row r="63" spans="2:10" x14ac:dyDescent="0.2">
      <c r="B63" s="12"/>
      <c r="C63" s="12"/>
      <c r="D63" s="12"/>
      <c r="E63" s="12"/>
      <c r="F63" s="12"/>
      <c r="G63" s="12"/>
      <c r="H63" s="12"/>
      <c r="I63" s="12"/>
      <c r="J63" s="12"/>
    </row>
    <row r="64" spans="2:10" x14ac:dyDescent="0.2">
      <c r="B64" s="12"/>
      <c r="C64" s="12"/>
      <c r="D64" s="12"/>
      <c r="E64" s="12"/>
      <c r="F64" s="12"/>
      <c r="G64" s="12"/>
      <c r="H64" s="12"/>
      <c r="I64" s="12"/>
      <c r="J64" s="12"/>
    </row>
    <row r="65" spans="2:10" x14ac:dyDescent="0.2">
      <c r="B65" s="12"/>
      <c r="C65" s="12"/>
      <c r="D65" s="12"/>
      <c r="E65" s="12"/>
      <c r="F65" s="12"/>
      <c r="G65" s="12"/>
      <c r="H65" s="12"/>
      <c r="I65" s="12"/>
      <c r="J65" s="12"/>
    </row>
    <row r="66" spans="2:10" x14ac:dyDescent="0.2">
      <c r="B66" s="12"/>
      <c r="C66" s="12"/>
      <c r="D66" s="12"/>
      <c r="E66" s="12"/>
      <c r="F66" s="12"/>
      <c r="G66" s="12"/>
      <c r="H66" s="12"/>
      <c r="I66" s="12"/>
      <c r="J66" s="12"/>
    </row>
    <row r="67" spans="2:10" x14ac:dyDescent="0.2">
      <c r="B67" s="12"/>
      <c r="C67" s="12"/>
      <c r="D67" s="12"/>
      <c r="E67" s="12"/>
      <c r="F67" s="12"/>
      <c r="G67" s="12"/>
      <c r="H67" s="12"/>
      <c r="I67" s="12"/>
      <c r="J67" s="12"/>
    </row>
    <row r="68" spans="2:10" x14ac:dyDescent="0.2">
      <c r="B68" s="12"/>
      <c r="C68" s="12"/>
      <c r="D68" s="12"/>
      <c r="E68" s="12"/>
      <c r="F68" s="12"/>
      <c r="G68" s="12"/>
      <c r="H68" s="12"/>
      <c r="I68" s="12"/>
      <c r="J68" s="12"/>
    </row>
    <row r="69" spans="2:10" x14ac:dyDescent="0.2">
      <c r="B69" s="12"/>
      <c r="C69" s="12"/>
      <c r="D69" s="12"/>
      <c r="E69" s="12"/>
      <c r="F69" s="12"/>
      <c r="G69" s="12"/>
      <c r="H69" s="12"/>
      <c r="I69" s="12"/>
      <c r="J69" s="12"/>
    </row>
    <row r="70" spans="2:10" x14ac:dyDescent="0.2">
      <c r="B70" s="12"/>
      <c r="C70" s="12"/>
      <c r="D70" s="12"/>
      <c r="E70" s="12"/>
      <c r="F70" s="12"/>
      <c r="G70" s="12"/>
      <c r="H70" s="12"/>
      <c r="I70" s="12"/>
      <c r="J70" s="12"/>
    </row>
    <row r="71" spans="2:10" x14ac:dyDescent="0.2">
      <c r="B71" s="12"/>
      <c r="C71" s="12"/>
      <c r="D71" s="12"/>
      <c r="E71" s="12"/>
      <c r="F71" s="12"/>
      <c r="G71" s="12"/>
      <c r="H71" s="12"/>
      <c r="I71" s="12"/>
      <c r="J71" s="12"/>
    </row>
    <row r="72" spans="2:10" x14ac:dyDescent="0.2">
      <c r="B72" s="12"/>
      <c r="C72" s="12"/>
      <c r="D72" s="12"/>
      <c r="E72" s="12"/>
      <c r="F72" s="12"/>
      <c r="G72" s="12"/>
      <c r="H72" s="12"/>
      <c r="I72" s="12"/>
      <c r="J72" s="12"/>
    </row>
    <row r="73" spans="2:10" x14ac:dyDescent="0.2">
      <c r="B73" s="12"/>
      <c r="C73" s="12"/>
      <c r="D73" s="12"/>
      <c r="E73" s="12"/>
      <c r="F73" s="12"/>
      <c r="G73" s="12"/>
      <c r="H73" s="12"/>
      <c r="I73" s="12"/>
      <c r="J73" s="12"/>
    </row>
    <row r="74" spans="2:10" x14ac:dyDescent="0.2">
      <c r="B74" s="12"/>
      <c r="C74" s="12"/>
      <c r="D74" s="12"/>
      <c r="E74" s="12"/>
      <c r="F74" s="12"/>
      <c r="G74" s="12"/>
      <c r="H74" s="12"/>
      <c r="I74" s="12"/>
      <c r="J74" s="12"/>
    </row>
    <row r="75" spans="2:10" x14ac:dyDescent="0.2">
      <c r="B75" s="12"/>
      <c r="C75" s="12"/>
      <c r="D75" s="12"/>
      <c r="E75" s="12"/>
      <c r="F75" s="12"/>
      <c r="G75" s="12"/>
      <c r="H75" s="12"/>
      <c r="I75" s="12"/>
      <c r="J75" s="12"/>
    </row>
    <row r="76" spans="2:10" x14ac:dyDescent="0.2">
      <c r="B76" s="12"/>
      <c r="C76" s="12"/>
      <c r="D76" s="12"/>
      <c r="E76" s="12"/>
      <c r="F76" s="12"/>
      <c r="G76" s="12"/>
      <c r="H76" s="12"/>
      <c r="I76" s="12"/>
      <c r="J76" s="12"/>
    </row>
    <row r="77" spans="2:10" x14ac:dyDescent="0.2">
      <c r="B77" s="12"/>
      <c r="C77" s="12"/>
      <c r="D77" s="12"/>
      <c r="E77" s="12"/>
      <c r="F77" s="12"/>
      <c r="G77" s="12"/>
      <c r="H77" s="12"/>
      <c r="I77" s="12"/>
      <c r="J77" s="12"/>
    </row>
    <row r="78" spans="2:10" x14ac:dyDescent="0.2">
      <c r="B78" s="12"/>
      <c r="C78" s="12"/>
      <c r="D78" s="12"/>
      <c r="E78" s="12"/>
      <c r="F78" s="12"/>
      <c r="G78" s="12"/>
      <c r="H78" s="12"/>
      <c r="I78" s="12"/>
      <c r="J78" s="12"/>
    </row>
    <row r="79" spans="2:10" x14ac:dyDescent="0.2">
      <c r="B79" s="12"/>
      <c r="C79" s="12"/>
      <c r="D79" s="12"/>
      <c r="E79" s="12"/>
      <c r="F79" s="12"/>
      <c r="G79" s="12"/>
      <c r="H79" s="12"/>
      <c r="I79" s="12"/>
      <c r="J79" s="12"/>
    </row>
    <row r="80" spans="2:10" x14ac:dyDescent="0.2">
      <c r="B80" s="12"/>
      <c r="C80" s="12"/>
      <c r="D80" s="12"/>
      <c r="E80" s="12"/>
      <c r="F80" s="12"/>
      <c r="G80" s="12"/>
      <c r="H80" s="12"/>
      <c r="I80" s="12"/>
      <c r="J80" s="12"/>
    </row>
    <row r="81" spans="2:10" x14ac:dyDescent="0.2">
      <c r="B81" s="12"/>
      <c r="C81" s="12"/>
      <c r="D81" s="12"/>
      <c r="E81" s="12"/>
      <c r="F81" s="12"/>
      <c r="G81" s="12"/>
      <c r="H81" s="12"/>
      <c r="I81" s="12"/>
      <c r="J81" s="12"/>
    </row>
    <row r="82" spans="2:10" x14ac:dyDescent="0.2">
      <c r="B82" s="12"/>
      <c r="C82" s="12"/>
      <c r="D82" s="12"/>
      <c r="E82" s="12"/>
      <c r="F82" s="12"/>
      <c r="G82" s="12"/>
      <c r="H82" s="12"/>
      <c r="I82" s="12"/>
      <c r="J82" s="12"/>
    </row>
    <row r="83" spans="2:10" x14ac:dyDescent="0.2">
      <c r="B83" s="12"/>
      <c r="C83" s="12"/>
      <c r="D83" s="12"/>
      <c r="E83" s="12"/>
      <c r="F83" s="12"/>
      <c r="G83" s="12"/>
      <c r="H83" s="12"/>
      <c r="I83" s="12"/>
      <c r="J83" s="12"/>
    </row>
    <row r="84" spans="2:10" x14ac:dyDescent="0.2">
      <c r="B84" s="12"/>
      <c r="C84" s="12"/>
      <c r="D84" s="12"/>
      <c r="E84" s="12"/>
      <c r="F84" s="12"/>
      <c r="G84" s="12"/>
      <c r="H84" s="12"/>
      <c r="I84" s="12"/>
      <c r="J84" s="12"/>
    </row>
    <row r="85" spans="2:10" x14ac:dyDescent="0.2">
      <c r="B85" s="12"/>
      <c r="C85" s="12"/>
      <c r="D85" s="12"/>
      <c r="E85" s="12"/>
      <c r="F85" s="12"/>
      <c r="G85" s="12"/>
      <c r="H85" s="12"/>
      <c r="I85" s="12"/>
      <c r="J85" s="12"/>
    </row>
    <row r="86" spans="2:10" x14ac:dyDescent="0.2">
      <c r="B86" s="12"/>
      <c r="C86" s="12"/>
      <c r="D86" s="12"/>
      <c r="E86" s="12"/>
      <c r="F86" s="12"/>
      <c r="G86" s="12"/>
      <c r="H86" s="12"/>
      <c r="I86" s="12"/>
      <c r="J86" s="12"/>
    </row>
    <row r="87" spans="2:10" x14ac:dyDescent="0.2">
      <c r="B87" s="12"/>
      <c r="C87" s="12"/>
      <c r="D87" s="12"/>
      <c r="E87" s="12"/>
      <c r="F87" s="12"/>
      <c r="G87" s="12"/>
      <c r="H87" s="12"/>
      <c r="I87" s="12"/>
      <c r="J87" s="12"/>
    </row>
    <row r="88" spans="2:10" x14ac:dyDescent="0.2">
      <c r="B88" s="12"/>
      <c r="C88" s="12"/>
      <c r="D88" s="12"/>
      <c r="E88" s="12"/>
      <c r="F88" s="12"/>
      <c r="G88" s="12"/>
      <c r="H88" s="12"/>
      <c r="I88" s="12"/>
      <c r="J88" s="12"/>
    </row>
    <row r="89" spans="2:10" x14ac:dyDescent="0.2">
      <c r="B89" s="12"/>
      <c r="C89" s="12"/>
      <c r="D89" s="12"/>
      <c r="E89" s="12"/>
      <c r="F89" s="12"/>
      <c r="G89" s="12"/>
      <c r="H89" s="12"/>
      <c r="I89" s="12"/>
      <c r="J89" s="12"/>
    </row>
    <row r="90" spans="2:10" x14ac:dyDescent="0.2">
      <c r="B90" s="12"/>
      <c r="C90" s="12"/>
      <c r="D90" s="12"/>
      <c r="E90" s="12"/>
      <c r="F90" s="12"/>
      <c r="G90" s="12"/>
      <c r="H90" s="12"/>
      <c r="I90" s="12"/>
      <c r="J90" s="12"/>
    </row>
    <row r="91" spans="2:10" x14ac:dyDescent="0.2">
      <c r="B91" s="12"/>
      <c r="C91" s="12"/>
      <c r="D91" s="12"/>
      <c r="E91" s="12"/>
      <c r="F91" s="12"/>
      <c r="G91" s="12"/>
      <c r="H91" s="12"/>
      <c r="I91" s="12"/>
      <c r="J91" s="12"/>
    </row>
    <row r="92" spans="2:10" x14ac:dyDescent="0.2">
      <c r="B92" s="12"/>
      <c r="C92" s="12"/>
      <c r="D92" s="12"/>
      <c r="E92" s="12"/>
      <c r="F92" s="12"/>
      <c r="G92" s="12"/>
      <c r="H92" s="12"/>
      <c r="I92" s="12"/>
      <c r="J92" s="12"/>
    </row>
    <row r="93" spans="2:10" x14ac:dyDescent="0.2">
      <c r="B93" s="12"/>
      <c r="C93" s="12"/>
      <c r="D93" s="12"/>
      <c r="E93" s="12"/>
      <c r="F93" s="12"/>
      <c r="G93" s="12"/>
      <c r="H93" s="12"/>
      <c r="I93" s="12"/>
      <c r="J93" s="12"/>
    </row>
    <row r="94" spans="2:10" x14ac:dyDescent="0.2">
      <c r="B94" s="12"/>
      <c r="C94" s="12"/>
      <c r="D94" s="12"/>
      <c r="E94" s="12"/>
      <c r="F94" s="12"/>
      <c r="G94" s="12"/>
      <c r="H94" s="12"/>
      <c r="I94" s="12"/>
      <c r="J94" s="12"/>
    </row>
    <row r="95" spans="2:10" x14ac:dyDescent="0.2">
      <c r="B95" s="12"/>
      <c r="C95" s="12"/>
      <c r="D95" s="12"/>
      <c r="E95" s="12"/>
      <c r="F95" s="12"/>
      <c r="G95" s="12"/>
      <c r="H95" s="12"/>
      <c r="I95" s="12"/>
      <c r="J95" s="12"/>
    </row>
    <row r="96" spans="2:10" x14ac:dyDescent="0.2">
      <c r="B96" s="12"/>
      <c r="C96" s="12"/>
      <c r="D96" s="12"/>
      <c r="E96" s="12"/>
      <c r="F96" s="12"/>
      <c r="G96" s="12"/>
      <c r="H96" s="12"/>
      <c r="I96" s="12"/>
      <c r="J96" s="12"/>
    </row>
    <row r="97" spans="2:10" x14ac:dyDescent="0.2">
      <c r="B97" s="12"/>
      <c r="C97" s="12"/>
      <c r="D97" s="12"/>
      <c r="E97" s="12"/>
      <c r="F97" s="12"/>
      <c r="G97" s="12"/>
      <c r="H97" s="12"/>
      <c r="I97" s="12"/>
      <c r="J97" s="12"/>
    </row>
    <row r="98" spans="2:10" x14ac:dyDescent="0.2">
      <c r="B98" s="12"/>
      <c r="C98" s="12"/>
      <c r="D98" s="12"/>
      <c r="E98" s="12"/>
      <c r="F98" s="12"/>
      <c r="G98" s="12"/>
      <c r="H98" s="12"/>
      <c r="I98" s="12"/>
      <c r="J98" s="12"/>
    </row>
    <row r="99" spans="2:10" x14ac:dyDescent="0.2">
      <c r="B99" s="12"/>
      <c r="C99" s="12"/>
      <c r="D99" s="12"/>
      <c r="E99" s="12"/>
      <c r="F99" s="12"/>
      <c r="G99" s="12"/>
      <c r="H99" s="12"/>
      <c r="I99" s="12"/>
      <c r="J99" s="12"/>
    </row>
    <row r="100" spans="2:10" x14ac:dyDescent="0.2">
      <c r="B100" s="12"/>
      <c r="C100" s="12"/>
      <c r="D100" s="12"/>
      <c r="E100" s="12"/>
      <c r="F100" s="12"/>
      <c r="G100" s="12"/>
      <c r="H100" s="12"/>
      <c r="I100" s="12"/>
      <c r="J100" s="12"/>
    </row>
    <row r="101" spans="2:10" x14ac:dyDescent="0.2">
      <c r="B101" s="12"/>
      <c r="C101" s="12"/>
      <c r="D101" s="12"/>
      <c r="E101" s="12"/>
      <c r="F101" s="12"/>
      <c r="G101" s="12"/>
      <c r="H101" s="12"/>
      <c r="I101" s="12"/>
      <c r="J101" s="12"/>
    </row>
    <row r="102" spans="2:10" x14ac:dyDescent="0.2">
      <c r="B102" s="12"/>
      <c r="C102" s="12"/>
      <c r="D102" s="12"/>
      <c r="E102" s="12"/>
      <c r="F102" s="12"/>
      <c r="G102" s="12"/>
      <c r="H102" s="12"/>
      <c r="I102" s="12"/>
      <c r="J102" s="12"/>
    </row>
    <row r="103" spans="2:10" x14ac:dyDescent="0.2">
      <c r="B103" s="12"/>
      <c r="C103" s="12"/>
      <c r="D103" s="12"/>
      <c r="E103" s="12"/>
      <c r="F103" s="12"/>
      <c r="G103" s="12"/>
      <c r="H103" s="12"/>
      <c r="I103" s="12"/>
      <c r="J103" s="12"/>
    </row>
    <row r="104" spans="2:10" x14ac:dyDescent="0.2">
      <c r="B104" s="12"/>
      <c r="C104" s="12"/>
      <c r="D104" s="12"/>
      <c r="E104" s="12"/>
      <c r="F104" s="12"/>
      <c r="G104" s="12"/>
      <c r="H104" s="12"/>
      <c r="I104" s="12"/>
      <c r="J104" s="12"/>
    </row>
    <row r="105" spans="2:10" x14ac:dyDescent="0.2">
      <c r="B105" s="12"/>
      <c r="C105" s="12"/>
      <c r="D105" s="12"/>
      <c r="E105" s="12"/>
      <c r="F105" s="12"/>
      <c r="G105" s="12"/>
      <c r="H105" s="12"/>
      <c r="I105" s="12"/>
      <c r="J105" s="12"/>
    </row>
    <row r="106" spans="2:10" x14ac:dyDescent="0.2">
      <c r="B106" s="12"/>
      <c r="C106" s="12"/>
      <c r="D106" s="12"/>
      <c r="E106" s="12"/>
      <c r="F106" s="12"/>
      <c r="G106" s="12"/>
      <c r="H106" s="12"/>
      <c r="I106" s="12"/>
      <c r="J106" s="12"/>
    </row>
    <row r="107" spans="2:10" x14ac:dyDescent="0.2">
      <c r="B107" s="12"/>
      <c r="C107" s="12"/>
      <c r="D107" s="12"/>
      <c r="E107" s="12"/>
      <c r="F107" s="12"/>
      <c r="G107" s="12"/>
      <c r="H107" s="12"/>
      <c r="I107" s="12"/>
      <c r="J107" s="12"/>
    </row>
    <row r="108" spans="2:10" x14ac:dyDescent="0.2">
      <c r="B108" s="12"/>
      <c r="C108" s="12"/>
      <c r="D108" s="12"/>
      <c r="E108" s="12"/>
      <c r="F108" s="12"/>
      <c r="G108" s="12"/>
      <c r="H108" s="12"/>
      <c r="I108" s="12"/>
      <c r="J108" s="12"/>
    </row>
    <row r="109" spans="2:10" x14ac:dyDescent="0.2">
      <c r="B109" s="12"/>
      <c r="C109" s="12"/>
      <c r="D109" s="12"/>
      <c r="E109" s="12"/>
      <c r="F109" s="12"/>
      <c r="G109" s="12"/>
      <c r="H109" s="12"/>
      <c r="I109" s="12"/>
      <c r="J109" s="12"/>
    </row>
    <row r="110" spans="2:10" x14ac:dyDescent="0.2">
      <c r="B110" s="12"/>
      <c r="C110" s="12"/>
      <c r="D110" s="12"/>
      <c r="E110" s="12"/>
      <c r="F110" s="12"/>
      <c r="G110" s="12"/>
      <c r="H110" s="12"/>
      <c r="I110" s="12"/>
      <c r="J110" s="12"/>
    </row>
    <row r="111" spans="2:10" x14ac:dyDescent="0.2">
      <c r="B111" s="12"/>
      <c r="C111" s="12"/>
      <c r="D111" s="12"/>
      <c r="E111" s="12"/>
      <c r="F111" s="12"/>
      <c r="G111" s="12"/>
      <c r="H111" s="12"/>
      <c r="I111" s="12"/>
      <c r="J111" s="12"/>
    </row>
    <row r="112" spans="2:10" x14ac:dyDescent="0.2">
      <c r="B112" s="12"/>
      <c r="C112" s="12"/>
      <c r="D112" s="12"/>
      <c r="E112" s="12"/>
      <c r="F112" s="12"/>
      <c r="G112" s="12"/>
      <c r="H112" s="12"/>
      <c r="I112" s="12"/>
      <c r="J112" s="12"/>
    </row>
    <row r="113" spans="2:10" x14ac:dyDescent="0.2">
      <c r="B113" s="12"/>
      <c r="C113" s="12"/>
      <c r="D113" s="12"/>
      <c r="E113" s="12"/>
      <c r="F113" s="12"/>
      <c r="G113" s="12"/>
      <c r="H113" s="12"/>
      <c r="I113" s="12"/>
      <c r="J113" s="12"/>
    </row>
    <row r="114" spans="2:10" x14ac:dyDescent="0.2">
      <c r="B114" s="12"/>
      <c r="C114" s="12"/>
      <c r="D114" s="12"/>
      <c r="E114" s="12"/>
      <c r="F114" s="12"/>
      <c r="G114" s="12"/>
      <c r="H114" s="12"/>
      <c r="I114" s="12"/>
      <c r="J114" s="12"/>
    </row>
    <row r="115" spans="2:10" x14ac:dyDescent="0.2">
      <c r="B115" s="12"/>
      <c r="C115" s="12"/>
      <c r="D115" s="12"/>
      <c r="E115" s="12"/>
      <c r="F115" s="12"/>
      <c r="G115" s="12"/>
      <c r="H115" s="12"/>
      <c r="I115" s="12"/>
      <c r="J115" s="12"/>
    </row>
    <row r="116" spans="2:10" x14ac:dyDescent="0.2">
      <c r="B116" s="12"/>
      <c r="C116" s="12"/>
      <c r="D116" s="12"/>
      <c r="E116" s="12"/>
      <c r="F116" s="12"/>
      <c r="G116" s="12"/>
      <c r="H116" s="12"/>
      <c r="I116" s="12"/>
      <c r="J116" s="12"/>
    </row>
    <row r="117" spans="2:10" x14ac:dyDescent="0.2">
      <c r="B117" s="12"/>
      <c r="C117" s="12"/>
      <c r="D117" s="12"/>
      <c r="E117" s="12"/>
      <c r="F117" s="12"/>
      <c r="G117" s="12"/>
      <c r="H117" s="12"/>
      <c r="I117" s="12"/>
      <c r="J117" s="12"/>
    </row>
    <row r="118" spans="2:10" x14ac:dyDescent="0.2">
      <c r="B118" s="12"/>
      <c r="C118" s="12"/>
      <c r="D118" s="12"/>
      <c r="E118" s="12"/>
      <c r="F118" s="12"/>
      <c r="G118" s="12"/>
      <c r="H118" s="12"/>
      <c r="I118" s="12"/>
      <c r="J118" s="12"/>
    </row>
    <row r="119" spans="2:10" x14ac:dyDescent="0.2">
      <c r="B119" s="12"/>
      <c r="C119" s="12"/>
      <c r="D119" s="12"/>
      <c r="E119" s="12"/>
      <c r="F119" s="12"/>
      <c r="G119" s="12"/>
      <c r="H119" s="12"/>
      <c r="I119" s="12"/>
      <c r="J119" s="12"/>
    </row>
    <row r="120" spans="2:10" x14ac:dyDescent="0.2">
      <c r="B120" s="12"/>
      <c r="C120" s="12"/>
      <c r="D120" s="12"/>
      <c r="E120" s="12"/>
      <c r="F120" s="12"/>
      <c r="G120" s="12"/>
      <c r="H120" s="12"/>
      <c r="I120" s="12"/>
      <c r="J120" s="12"/>
    </row>
    <row r="121" spans="2:10" x14ac:dyDescent="0.2">
      <c r="B121" s="12"/>
      <c r="C121" s="12"/>
      <c r="D121" s="12"/>
      <c r="E121" s="12"/>
      <c r="F121" s="12"/>
      <c r="G121" s="12"/>
      <c r="H121" s="12"/>
      <c r="I121" s="12"/>
      <c r="J121" s="12"/>
    </row>
    <row r="122" spans="2:10" x14ac:dyDescent="0.2">
      <c r="B122" s="12"/>
      <c r="C122" s="12"/>
      <c r="D122" s="12"/>
      <c r="E122" s="12"/>
      <c r="F122" s="12"/>
      <c r="G122" s="12"/>
      <c r="H122" s="12"/>
      <c r="I122" s="12"/>
      <c r="J122" s="12"/>
    </row>
    <row r="123" spans="2:10" x14ac:dyDescent="0.2">
      <c r="B123" s="12"/>
      <c r="C123" s="12"/>
      <c r="D123" s="12"/>
      <c r="E123" s="12"/>
      <c r="F123" s="12"/>
      <c r="G123" s="12"/>
      <c r="H123" s="12"/>
      <c r="I123" s="12"/>
      <c r="J123" s="12"/>
    </row>
    <row r="124" spans="2:10" x14ac:dyDescent="0.2">
      <c r="B124" s="12"/>
      <c r="C124" s="12"/>
      <c r="D124" s="12"/>
      <c r="E124" s="12"/>
      <c r="F124" s="12"/>
      <c r="G124" s="12"/>
      <c r="H124" s="12"/>
      <c r="I124" s="12"/>
      <c r="J124" s="12"/>
    </row>
    <row r="125" spans="2:10" x14ac:dyDescent="0.2">
      <c r="B125" s="12"/>
      <c r="C125" s="12"/>
      <c r="D125" s="12"/>
      <c r="E125" s="12"/>
      <c r="F125" s="12"/>
      <c r="G125" s="12"/>
      <c r="H125" s="12"/>
      <c r="I125" s="12"/>
      <c r="J125" s="12"/>
    </row>
    <row r="126" spans="2:10" x14ac:dyDescent="0.2">
      <c r="B126" s="12"/>
      <c r="C126" s="12"/>
      <c r="D126" s="12"/>
      <c r="E126" s="12"/>
      <c r="F126" s="12"/>
      <c r="G126" s="12"/>
      <c r="H126" s="12"/>
      <c r="I126" s="12"/>
      <c r="J126" s="12"/>
    </row>
    <row r="127" spans="2:10" x14ac:dyDescent="0.2">
      <c r="B127" s="12"/>
      <c r="C127" s="12"/>
      <c r="D127" s="12"/>
      <c r="E127" s="12"/>
      <c r="F127" s="12"/>
      <c r="G127" s="12"/>
      <c r="H127" s="12"/>
      <c r="I127" s="12"/>
      <c r="J127" s="12"/>
    </row>
    <row r="128" spans="2:10" x14ac:dyDescent="0.2">
      <c r="B128" s="12"/>
      <c r="C128" s="12"/>
      <c r="D128" s="12"/>
      <c r="E128" s="12"/>
      <c r="F128" s="12"/>
      <c r="G128" s="12"/>
      <c r="H128" s="12"/>
      <c r="I128" s="12"/>
      <c r="J128" s="12"/>
    </row>
    <row r="129" spans="2:10" x14ac:dyDescent="0.2">
      <c r="B129" s="12"/>
      <c r="C129" s="12"/>
      <c r="D129" s="12"/>
      <c r="E129" s="12"/>
      <c r="F129" s="12"/>
      <c r="G129" s="12"/>
      <c r="H129" s="12"/>
      <c r="I129" s="12"/>
      <c r="J129" s="12"/>
    </row>
    <row r="130" spans="2:10" x14ac:dyDescent="0.2">
      <c r="B130" s="12"/>
      <c r="C130" s="12"/>
      <c r="D130" s="12"/>
      <c r="E130" s="12"/>
      <c r="F130" s="12"/>
      <c r="G130" s="12"/>
      <c r="H130" s="12"/>
      <c r="I130" s="12"/>
      <c r="J130" s="12"/>
    </row>
    <row r="131" spans="2:10" x14ac:dyDescent="0.2">
      <c r="B131" s="12"/>
      <c r="C131" s="12"/>
      <c r="D131" s="12"/>
      <c r="E131" s="12"/>
      <c r="F131" s="12"/>
      <c r="G131" s="12"/>
      <c r="H131" s="12"/>
      <c r="I131" s="12"/>
      <c r="J131" s="12"/>
    </row>
    <row r="132" spans="2:10" x14ac:dyDescent="0.2">
      <c r="B132" s="12"/>
      <c r="C132" s="12"/>
      <c r="D132" s="12"/>
      <c r="E132" s="12"/>
      <c r="F132" s="12"/>
      <c r="G132" s="12"/>
      <c r="H132" s="12"/>
      <c r="I132" s="12"/>
      <c r="J132" s="12"/>
    </row>
    <row r="133" spans="2:10" x14ac:dyDescent="0.2">
      <c r="B133" s="12"/>
      <c r="C133" s="12"/>
      <c r="D133" s="12"/>
      <c r="E133" s="12"/>
      <c r="F133" s="12"/>
      <c r="G133" s="12"/>
      <c r="H133" s="12"/>
      <c r="I133" s="12"/>
      <c r="J133" s="12"/>
    </row>
    <row r="134" spans="2:10" x14ac:dyDescent="0.2">
      <c r="B134" s="12"/>
      <c r="C134" s="12"/>
      <c r="D134" s="12"/>
      <c r="E134" s="12"/>
      <c r="F134" s="12"/>
      <c r="G134" s="12"/>
      <c r="H134" s="12"/>
      <c r="I134" s="12"/>
      <c r="J134" s="12"/>
    </row>
    <row r="135" spans="2:10" x14ac:dyDescent="0.2">
      <c r="B135" s="12"/>
      <c r="C135" s="12"/>
      <c r="D135" s="12"/>
      <c r="E135" s="12"/>
      <c r="F135" s="12"/>
      <c r="G135" s="12"/>
      <c r="H135" s="12"/>
      <c r="I135" s="12"/>
      <c r="J135" s="12"/>
    </row>
    <row r="136" spans="2:10" x14ac:dyDescent="0.2">
      <c r="B136" s="12"/>
      <c r="C136" s="12"/>
      <c r="D136" s="12"/>
      <c r="E136" s="12"/>
      <c r="F136" s="12"/>
      <c r="G136" s="12"/>
      <c r="H136" s="12"/>
      <c r="I136" s="12"/>
      <c r="J136" s="12"/>
    </row>
    <row r="137" spans="2:10" x14ac:dyDescent="0.2">
      <c r="B137" s="12"/>
      <c r="C137" s="12"/>
      <c r="D137" s="12"/>
      <c r="E137" s="12"/>
      <c r="F137" s="12"/>
      <c r="G137" s="12"/>
      <c r="H137" s="12"/>
      <c r="I137" s="12"/>
      <c r="J137" s="12"/>
    </row>
    <row r="138" spans="2:10" x14ac:dyDescent="0.2">
      <c r="B138" s="12"/>
      <c r="C138" s="12"/>
      <c r="D138" s="12"/>
      <c r="E138" s="12"/>
      <c r="F138" s="12"/>
      <c r="G138" s="12"/>
      <c r="H138" s="12"/>
      <c r="I138" s="12"/>
      <c r="J138" s="12"/>
    </row>
    <row r="139" spans="2:10" x14ac:dyDescent="0.2">
      <c r="B139" s="12"/>
      <c r="C139" s="12"/>
      <c r="D139" s="12"/>
      <c r="E139" s="12"/>
      <c r="F139" s="12"/>
      <c r="G139" s="12"/>
      <c r="H139" s="12"/>
      <c r="I139" s="12"/>
      <c r="J139" s="12"/>
    </row>
    <row r="140" spans="2:10" x14ac:dyDescent="0.2">
      <c r="B140" s="12"/>
      <c r="C140" s="12"/>
      <c r="D140" s="12"/>
      <c r="E140" s="12"/>
      <c r="F140" s="12"/>
      <c r="G140" s="12"/>
      <c r="H140" s="12"/>
      <c r="I140" s="12"/>
      <c r="J140" s="12"/>
    </row>
    <row r="141" spans="2:10" x14ac:dyDescent="0.2">
      <c r="B141" s="12"/>
      <c r="C141" s="12"/>
      <c r="D141" s="12"/>
      <c r="E141" s="12"/>
      <c r="F141" s="12"/>
      <c r="G141" s="12"/>
      <c r="H141" s="12"/>
      <c r="I141" s="12"/>
      <c r="J141" s="12"/>
    </row>
    <row r="142" spans="2:10" x14ac:dyDescent="0.2">
      <c r="B142" s="12"/>
      <c r="C142" s="12"/>
      <c r="D142" s="12"/>
      <c r="E142" s="12"/>
      <c r="F142" s="12"/>
      <c r="G142" s="12"/>
      <c r="H142" s="12"/>
      <c r="I142" s="12"/>
      <c r="J142" s="12"/>
    </row>
    <row r="143" spans="2:10" x14ac:dyDescent="0.2">
      <c r="B143" s="12"/>
      <c r="C143" s="12"/>
      <c r="D143" s="12"/>
      <c r="E143" s="12"/>
      <c r="F143" s="12"/>
      <c r="G143" s="12"/>
      <c r="H143" s="12"/>
      <c r="I143" s="12"/>
      <c r="J143" s="12"/>
    </row>
    <row r="144" spans="2:10" x14ac:dyDescent="0.2">
      <c r="B144" s="12"/>
      <c r="C144" s="12"/>
      <c r="D144" s="12"/>
      <c r="E144" s="12"/>
      <c r="F144" s="12"/>
      <c r="G144" s="12"/>
      <c r="H144" s="12"/>
      <c r="I144" s="12"/>
      <c r="J144" s="12"/>
    </row>
    <row r="145" spans="2:10" x14ac:dyDescent="0.2">
      <c r="B145" s="12"/>
      <c r="C145" s="12"/>
      <c r="D145" s="12"/>
      <c r="E145" s="12"/>
      <c r="F145" s="12"/>
      <c r="G145" s="12"/>
      <c r="H145" s="12"/>
      <c r="I145" s="12"/>
      <c r="J145" s="12"/>
    </row>
    <row r="146" spans="2:10" x14ac:dyDescent="0.2">
      <c r="B146" s="12"/>
      <c r="C146" s="12"/>
      <c r="D146" s="12"/>
      <c r="E146" s="12"/>
      <c r="F146" s="12"/>
      <c r="G146" s="12"/>
      <c r="H146" s="12"/>
      <c r="I146" s="12"/>
      <c r="J146" s="12"/>
    </row>
    <row r="147" spans="2:10" x14ac:dyDescent="0.2">
      <c r="B147" s="12"/>
      <c r="C147" s="12"/>
      <c r="D147" s="12"/>
      <c r="E147" s="12"/>
      <c r="F147" s="12"/>
      <c r="G147" s="12"/>
      <c r="H147" s="12"/>
      <c r="I147" s="12"/>
      <c r="J147" s="12"/>
    </row>
    <row r="148" spans="2:10" x14ac:dyDescent="0.2">
      <c r="B148" s="12"/>
      <c r="C148" s="12"/>
      <c r="D148" s="12"/>
      <c r="E148" s="12"/>
      <c r="F148" s="12"/>
      <c r="G148" s="12"/>
      <c r="H148" s="12"/>
      <c r="I148" s="12"/>
      <c r="J148" s="12"/>
    </row>
    <row r="149" spans="2:10" x14ac:dyDescent="0.2">
      <c r="B149" s="12"/>
      <c r="C149" s="12"/>
      <c r="D149" s="12"/>
      <c r="E149" s="12"/>
      <c r="F149" s="12"/>
      <c r="G149" s="12"/>
      <c r="H149" s="12"/>
      <c r="I149" s="12"/>
      <c r="J149" s="12"/>
    </row>
    <row r="150" spans="2:10" x14ac:dyDescent="0.2">
      <c r="B150" s="12"/>
      <c r="C150" s="12"/>
      <c r="D150" s="12"/>
      <c r="E150" s="12"/>
      <c r="F150" s="12"/>
      <c r="G150" s="12"/>
      <c r="H150" s="12"/>
      <c r="I150" s="12"/>
      <c r="J150" s="12"/>
    </row>
    <row r="151" spans="2:10" x14ac:dyDescent="0.2">
      <c r="B151" s="12"/>
      <c r="C151" s="12"/>
      <c r="D151" s="12"/>
      <c r="E151" s="12"/>
      <c r="F151" s="12"/>
      <c r="G151" s="12"/>
      <c r="H151" s="12"/>
      <c r="I151" s="12"/>
      <c r="J151" s="12"/>
    </row>
    <row r="152" spans="2:10" x14ac:dyDescent="0.2">
      <c r="B152" s="12"/>
      <c r="C152" s="12"/>
      <c r="D152" s="12"/>
      <c r="E152" s="12"/>
      <c r="F152" s="12"/>
      <c r="G152" s="12"/>
      <c r="H152" s="12"/>
      <c r="I152" s="12"/>
      <c r="J152" s="12"/>
    </row>
    <row r="153" spans="2:10" x14ac:dyDescent="0.2">
      <c r="B153" s="12"/>
      <c r="C153" s="12"/>
      <c r="D153" s="12"/>
      <c r="E153" s="12"/>
      <c r="F153" s="12"/>
      <c r="G153" s="12"/>
      <c r="H153" s="12"/>
      <c r="I153" s="12"/>
      <c r="J153" s="12"/>
    </row>
    <row r="154" spans="2:10" x14ac:dyDescent="0.2">
      <c r="B154" s="12"/>
      <c r="C154" s="12"/>
      <c r="D154" s="12"/>
      <c r="E154" s="12"/>
      <c r="F154" s="12"/>
      <c r="G154" s="12"/>
      <c r="H154" s="12"/>
      <c r="I154" s="12"/>
      <c r="J154" s="12"/>
    </row>
    <row r="155" spans="2:10" x14ac:dyDescent="0.2">
      <c r="B155" s="12"/>
      <c r="C155" s="12"/>
      <c r="D155" s="12"/>
      <c r="E155" s="12"/>
      <c r="F155" s="12"/>
      <c r="G155" s="12"/>
      <c r="H155" s="12"/>
      <c r="I155" s="12"/>
      <c r="J155" s="12"/>
    </row>
    <row r="156" spans="2:10" x14ac:dyDescent="0.2">
      <c r="B156" s="12"/>
      <c r="C156" s="12"/>
      <c r="D156" s="12"/>
      <c r="E156" s="12"/>
      <c r="F156" s="12"/>
      <c r="G156" s="12"/>
      <c r="H156" s="12"/>
      <c r="I156" s="12"/>
      <c r="J156" s="12"/>
    </row>
    <row r="157" spans="2:10" x14ac:dyDescent="0.2">
      <c r="B157" s="12"/>
      <c r="C157" s="12"/>
      <c r="D157" s="12"/>
      <c r="E157" s="12"/>
      <c r="F157" s="12"/>
      <c r="G157" s="12"/>
      <c r="H157" s="12"/>
      <c r="I157" s="12"/>
      <c r="J157" s="12"/>
    </row>
    <row r="158" spans="2:10" x14ac:dyDescent="0.2">
      <c r="B158" s="12"/>
      <c r="C158" s="12"/>
      <c r="D158" s="12"/>
      <c r="E158" s="12"/>
      <c r="F158" s="12"/>
      <c r="G158" s="12"/>
      <c r="H158" s="12"/>
      <c r="I158" s="12"/>
      <c r="J158" s="12"/>
    </row>
    <row r="159" spans="2:10" x14ac:dyDescent="0.2">
      <c r="B159" s="12"/>
      <c r="C159" s="12"/>
      <c r="D159" s="12"/>
      <c r="E159" s="12"/>
      <c r="F159" s="12"/>
      <c r="G159" s="12"/>
      <c r="H159" s="12"/>
      <c r="I159" s="12"/>
      <c r="J159" s="12"/>
    </row>
    <row r="160" spans="2:10" x14ac:dyDescent="0.2">
      <c r="B160" s="12"/>
      <c r="C160" s="12"/>
      <c r="D160" s="12"/>
      <c r="E160" s="12"/>
      <c r="F160" s="12"/>
      <c r="G160" s="12"/>
      <c r="H160" s="12"/>
      <c r="I160" s="12"/>
      <c r="J160" s="12"/>
    </row>
    <row r="161" spans="2:10" x14ac:dyDescent="0.2">
      <c r="B161" s="12"/>
      <c r="C161" s="12"/>
      <c r="D161" s="12"/>
      <c r="E161" s="12"/>
      <c r="F161" s="12"/>
      <c r="G161" s="12"/>
      <c r="H161" s="12"/>
      <c r="I161" s="12"/>
      <c r="J161" s="12"/>
    </row>
    <row r="162" spans="2:10" x14ac:dyDescent="0.2">
      <c r="B162" s="12"/>
      <c r="C162" s="12"/>
      <c r="D162" s="12"/>
      <c r="E162" s="12"/>
      <c r="F162" s="12"/>
      <c r="G162" s="12"/>
      <c r="H162" s="12"/>
      <c r="I162" s="12"/>
      <c r="J162" s="12"/>
    </row>
    <row r="163" spans="2:10" x14ac:dyDescent="0.2">
      <c r="B163" s="12"/>
      <c r="C163" s="12"/>
      <c r="D163" s="12"/>
      <c r="E163" s="12"/>
      <c r="F163" s="12"/>
      <c r="G163" s="12"/>
      <c r="H163" s="12"/>
      <c r="I163" s="12"/>
      <c r="J163" s="12"/>
    </row>
    <row r="164" spans="2:10" x14ac:dyDescent="0.2">
      <c r="B164" s="12"/>
      <c r="C164" s="12"/>
      <c r="D164" s="12"/>
      <c r="E164" s="12"/>
      <c r="F164" s="12"/>
      <c r="G164" s="12"/>
      <c r="H164" s="12"/>
      <c r="I164" s="12"/>
      <c r="J164" s="12"/>
    </row>
    <row r="165" spans="2:10" x14ac:dyDescent="0.2">
      <c r="B165" s="12"/>
      <c r="C165" s="12"/>
      <c r="D165" s="12"/>
      <c r="E165" s="12"/>
      <c r="F165" s="12"/>
      <c r="G165" s="12"/>
      <c r="H165" s="12"/>
      <c r="I165" s="12"/>
      <c r="J165" s="12"/>
    </row>
    <row r="166" spans="2:10" x14ac:dyDescent="0.2">
      <c r="B166" s="12"/>
      <c r="C166" s="12"/>
      <c r="D166" s="12"/>
      <c r="E166" s="12"/>
      <c r="F166" s="12"/>
      <c r="G166" s="12"/>
      <c r="H166" s="12"/>
      <c r="I166" s="12"/>
      <c r="J166" s="12"/>
    </row>
    <row r="167" spans="2:10" x14ac:dyDescent="0.2">
      <c r="B167" s="12"/>
      <c r="C167" s="12"/>
      <c r="D167" s="12"/>
      <c r="E167" s="12"/>
      <c r="F167" s="12"/>
      <c r="G167" s="12"/>
      <c r="H167" s="12"/>
      <c r="I167" s="12"/>
      <c r="J167" s="12"/>
    </row>
    <row r="168" spans="2:10" x14ac:dyDescent="0.2">
      <c r="B168" s="12"/>
      <c r="C168" s="12"/>
      <c r="D168" s="12"/>
      <c r="E168" s="12"/>
      <c r="F168" s="12"/>
      <c r="G168" s="12"/>
      <c r="H168" s="12"/>
      <c r="I168" s="12"/>
      <c r="J168" s="12"/>
    </row>
    <row r="169" spans="2:10" x14ac:dyDescent="0.2">
      <c r="B169" s="12"/>
      <c r="C169" s="12"/>
      <c r="D169" s="12"/>
      <c r="E169" s="12"/>
      <c r="F169" s="12"/>
      <c r="G169" s="12"/>
      <c r="H169" s="12"/>
      <c r="I169" s="12"/>
      <c r="J169" s="12"/>
    </row>
    <row r="170" spans="2:10" x14ac:dyDescent="0.2">
      <c r="B170" s="12"/>
      <c r="C170" s="12"/>
      <c r="D170" s="12"/>
      <c r="E170" s="12"/>
      <c r="F170" s="12"/>
      <c r="G170" s="12"/>
      <c r="H170" s="12"/>
      <c r="I170" s="12"/>
      <c r="J170" s="12"/>
    </row>
    <row r="171" spans="2:10" x14ac:dyDescent="0.2">
      <c r="B171" s="12"/>
      <c r="C171" s="12"/>
      <c r="D171" s="12"/>
      <c r="E171" s="12"/>
      <c r="F171" s="12"/>
      <c r="G171" s="12"/>
      <c r="H171" s="12"/>
      <c r="I171" s="12"/>
      <c r="J171" s="12"/>
    </row>
    <row r="172" spans="2:10" x14ac:dyDescent="0.2">
      <c r="B172" s="12"/>
      <c r="C172" s="12"/>
      <c r="D172" s="12"/>
      <c r="E172" s="12"/>
      <c r="F172" s="12"/>
      <c r="G172" s="12"/>
      <c r="H172" s="12"/>
      <c r="I172" s="12"/>
      <c r="J172" s="12"/>
    </row>
    <row r="173" spans="2:10" x14ac:dyDescent="0.2">
      <c r="B173" s="12"/>
      <c r="C173" s="12"/>
      <c r="D173" s="12"/>
      <c r="E173" s="12"/>
      <c r="F173" s="12"/>
      <c r="G173" s="12"/>
      <c r="H173" s="12"/>
      <c r="I173" s="12"/>
      <c r="J173" s="12"/>
    </row>
    <row r="174" spans="2:10" x14ac:dyDescent="0.2">
      <c r="B174" s="12"/>
      <c r="C174" s="12"/>
      <c r="D174" s="12"/>
      <c r="E174" s="12"/>
      <c r="F174" s="12"/>
      <c r="G174" s="12"/>
      <c r="H174" s="12"/>
      <c r="I174" s="12"/>
      <c r="J174" s="12"/>
    </row>
    <row r="175" spans="2:10" x14ac:dyDescent="0.2">
      <c r="B175" s="12"/>
      <c r="C175" s="12"/>
      <c r="D175" s="12"/>
      <c r="E175" s="12"/>
      <c r="F175" s="12"/>
      <c r="G175" s="12"/>
      <c r="H175" s="12"/>
      <c r="I175" s="12"/>
      <c r="J175" s="12"/>
    </row>
    <row r="176" spans="2:10" x14ac:dyDescent="0.2">
      <c r="B176" s="12"/>
      <c r="C176" s="12"/>
      <c r="D176" s="12"/>
      <c r="E176" s="12"/>
      <c r="F176" s="12"/>
      <c r="G176" s="12"/>
      <c r="H176" s="12"/>
      <c r="I176" s="12"/>
      <c r="J176" s="12"/>
    </row>
    <row r="177" spans="2:10" x14ac:dyDescent="0.2">
      <c r="B177" s="12"/>
      <c r="C177" s="12"/>
      <c r="D177" s="12"/>
      <c r="E177" s="12"/>
      <c r="F177" s="12"/>
      <c r="G177" s="12"/>
      <c r="H177" s="12"/>
      <c r="I177" s="12"/>
      <c r="J177" s="12"/>
    </row>
    <row r="178" spans="2:10" x14ac:dyDescent="0.2">
      <c r="B178" s="12"/>
      <c r="C178" s="12"/>
      <c r="D178" s="12"/>
      <c r="E178" s="12"/>
      <c r="F178" s="12"/>
      <c r="G178" s="12"/>
      <c r="H178" s="12"/>
      <c r="I178" s="12"/>
      <c r="J178" s="12"/>
    </row>
    <row r="179" spans="2:10" x14ac:dyDescent="0.2">
      <c r="B179" s="12"/>
      <c r="C179" s="12"/>
      <c r="D179" s="12"/>
      <c r="E179" s="12"/>
      <c r="F179" s="12"/>
      <c r="G179" s="12"/>
      <c r="H179" s="12"/>
      <c r="I179" s="12"/>
      <c r="J179" s="12"/>
    </row>
    <row r="180" spans="2:10" x14ac:dyDescent="0.2">
      <c r="B180" s="12"/>
      <c r="C180" s="12"/>
      <c r="D180" s="12"/>
      <c r="E180" s="12"/>
      <c r="F180" s="12"/>
      <c r="G180" s="12"/>
      <c r="H180" s="12"/>
      <c r="I180" s="12"/>
      <c r="J180" s="12"/>
    </row>
    <row r="181" spans="2:10" x14ac:dyDescent="0.2">
      <c r="B181" s="12"/>
      <c r="C181" s="12"/>
      <c r="D181" s="12"/>
      <c r="E181" s="12"/>
      <c r="F181" s="12"/>
      <c r="G181" s="12"/>
      <c r="H181" s="12"/>
      <c r="I181" s="12"/>
      <c r="J181" s="12"/>
    </row>
    <row r="182" spans="2:10" x14ac:dyDescent="0.2">
      <c r="B182" s="12"/>
      <c r="C182" s="12"/>
      <c r="D182" s="12"/>
      <c r="E182" s="12"/>
      <c r="F182" s="12"/>
      <c r="G182" s="12"/>
      <c r="H182" s="12"/>
      <c r="I182" s="12"/>
      <c r="J182" s="12"/>
    </row>
    <row r="183" spans="2:10" x14ac:dyDescent="0.2">
      <c r="B183" s="12"/>
      <c r="C183" s="12"/>
      <c r="D183" s="12"/>
      <c r="E183" s="12"/>
      <c r="F183" s="12"/>
      <c r="G183" s="12"/>
      <c r="H183" s="12"/>
      <c r="I183" s="12"/>
      <c r="J183" s="12"/>
    </row>
    <row r="184" spans="2:10" x14ac:dyDescent="0.2">
      <c r="B184" s="12"/>
      <c r="C184" s="12"/>
      <c r="D184" s="12"/>
      <c r="E184" s="12"/>
      <c r="F184" s="12"/>
      <c r="G184" s="12"/>
      <c r="H184" s="12"/>
      <c r="I184" s="12"/>
      <c r="J184" s="12"/>
    </row>
    <row r="185" spans="2:10" x14ac:dyDescent="0.2">
      <c r="B185" s="12"/>
      <c r="C185" s="12"/>
      <c r="D185" s="12"/>
      <c r="E185" s="12"/>
      <c r="F185" s="12"/>
      <c r="G185" s="12"/>
      <c r="H185" s="12"/>
      <c r="I185" s="12"/>
      <c r="J185" s="12"/>
    </row>
    <row r="186" spans="2:10" x14ac:dyDescent="0.2">
      <c r="B186" s="12"/>
      <c r="C186" s="12"/>
      <c r="D186" s="12"/>
      <c r="E186" s="12"/>
      <c r="F186" s="12"/>
      <c r="G186" s="12"/>
      <c r="H186" s="12"/>
      <c r="I186" s="12"/>
      <c r="J186" s="12"/>
    </row>
    <row r="187" spans="2:10" x14ac:dyDescent="0.2">
      <c r="B187" s="12"/>
      <c r="C187" s="12"/>
      <c r="D187" s="12"/>
      <c r="E187" s="12"/>
      <c r="F187" s="12"/>
      <c r="G187" s="12"/>
      <c r="H187" s="12"/>
      <c r="I187" s="12"/>
      <c r="J187" s="12"/>
    </row>
    <row r="188" spans="2:10" x14ac:dyDescent="0.2">
      <c r="B188" s="12"/>
      <c r="C188" s="12"/>
      <c r="D188" s="12"/>
      <c r="E188" s="12"/>
      <c r="F188" s="12"/>
      <c r="G188" s="12"/>
      <c r="H188" s="12"/>
      <c r="I188" s="12"/>
      <c r="J188" s="12"/>
    </row>
    <row r="189" spans="2:10" x14ac:dyDescent="0.2">
      <c r="B189" s="12"/>
      <c r="C189" s="12"/>
      <c r="D189" s="12"/>
      <c r="E189" s="12"/>
      <c r="F189" s="12"/>
      <c r="G189" s="12"/>
      <c r="H189" s="12"/>
      <c r="I189" s="12"/>
      <c r="J189" s="12"/>
    </row>
    <row r="190" spans="2:10" x14ac:dyDescent="0.2">
      <c r="B190" s="12"/>
      <c r="C190" s="12"/>
      <c r="D190" s="12"/>
      <c r="E190" s="12"/>
      <c r="F190" s="12"/>
      <c r="G190" s="12"/>
      <c r="H190" s="12"/>
      <c r="I190" s="12"/>
      <c r="J190" s="12"/>
    </row>
    <row r="191" spans="2:10" x14ac:dyDescent="0.2">
      <c r="B191" s="12"/>
      <c r="C191" s="12"/>
      <c r="D191" s="12"/>
      <c r="E191" s="12"/>
      <c r="F191" s="12"/>
      <c r="G191" s="12"/>
      <c r="H191" s="12"/>
      <c r="I191" s="12"/>
      <c r="J191" s="12"/>
    </row>
    <row r="192" spans="2:10" x14ac:dyDescent="0.2">
      <c r="B192" s="12"/>
      <c r="C192" s="12"/>
      <c r="D192" s="12"/>
      <c r="E192" s="12"/>
      <c r="F192" s="12"/>
      <c r="G192" s="12"/>
      <c r="H192" s="12"/>
      <c r="I192" s="12"/>
      <c r="J192" s="12"/>
    </row>
    <row r="193" spans="2:10" x14ac:dyDescent="0.2">
      <c r="B193" s="12"/>
      <c r="C193" s="12"/>
      <c r="D193" s="12"/>
      <c r="E193" s="12"/>
      <c r="F193" s="12"/>
      <c r="G193" s="12"/>
      <c r="H193" s="12"/>
      <c r="I193" s="12"/>
      <c r="J193" s="12"/>
    </row>
    <row r="194" spans="2:10" x14ac:dyDescent="0.2">
      <c r="B194" s="12"/>
      <c r="C194" s="12"/>
      <c r="D194" s="12"/>
      <c r="E194" s="12"/>
      <c r="F194" s="12"/>
      <c r="G194" s="12"/>
      <c r="H194" s="12"/>
      <c r="I194" s="12"/>
      <c r="J194" s="12"/>
    </row>
    <row r="195" spans="2:10" x14ac:dyDescent="0.2">
      <c r="B195" s="12"/>
      <c r="C195" s="12"/>
      <c r="D195" s="12"/>
      <c r="E195" s="12"/>
      <c r="F195" s="12"/>
      <c r="G195" s="12"/>
      <c r="H195" s="12"/>
      <c r="I195" s="12"/>
      <c r="J195" s="12"/>
    </row>
    <row r="196" spans="2:10" x14ac:dyDescent="0.2">
      <c r="B196" s="12"/>
      <c r="C196" s="12"/>
      <c r="D196" s="12"/>
      <c r="E196" s="12"/>
      <c r="F196" s="12"/>
      <c r="G196" s="12"/>
      <c r="H196" s="12"/>
      <c r="I196" s="12"/>
      <c r="J196" s="12"/>
    </row>
    <row r="197" spans="2:10" x14ac:dyDescent="0.2">
      <c r="B197" s="12"/>
      <c r="C197" s="12"/>
      <c r="D197" s="12"/>
      <c r="E197" s="12"/>
      <c r="F197" s="12"/>
      <c r="G197" s="12"/>
      <c r="H197" s="12"/>
      <c r="I197" s="12"/>
      <c r="J197" s="12"/>
    </row>
    <row r="198" spans="2:10" x14ac:dyDescent="0.2">
      <c r="B198" s="12"/>
      <c r="C198" s="12"/>
      <c r="D198" s="12"/>
      <c r="E198" s="12"/>
      <c r="F198" s="12"/>
      <c r="G198" s="12"/>
      <c r="H198" s="12"/>
      <c r="I198" s="12"/>
      <c r="J198" s="12"/>
    </row>
    <row r="199" spans="2:10" x14ac:dyDescent="0.2">
      <c r="B199" s="12"/>
      <c r="C199" s="12"/>
      <c r="D199" s="12"/>
      <c r="E199" s="12"/>
      <c r="F199" s="12"/>
      <c r="G199" s="12"/>
      <c r="H199" s="12"/>
      <c r="I199" s="12"/>
      <c r="J199" s="12"/>
    </row>
    <row r="200" spans="2:10" x14ac:dyDescent="0.2">
      <c r="B200" s="12"/>
      <c r="C200" s="12"/>
      <c r="D200" s="12"/>
      <c r="E200" s="12"/>
      <c r="F200" s="12"/>
      <c r="G200" s="12"/>
      <c r="H200" s="12"/>
      <c r="I200" s="12"/>
      <c r="J200" s="12"/>
    </row>
    <row r="201" spans="2:10" x14ac:dyDescent="0.2">
      <c r="B201" s="12"/>
      <c r="C201" s="12"/>
      <c r="D201" s="12"/>
      <c r="E201" s="12"/>
      <c r="F201" s="12"/>
      <c r="G201" s="12"/>
      <c r="H201" s="12"/>
      <c r="I201" s="12"/>
      <c r="J201" s="12"/>
    </row>
    <row r="202" spans="2:10" x14ac:dyDescent="0.2">
      <c r="B202" s="12"/>
      <c r="C202" s="12"/>
      <c r="D202" s="12"/>
      <c r="E202" s="12"/>
      <c r="F202" s="12"/>
      <c r="G202" s="12"/>
      <c r="H202" s="12"/>
      <c r="I202" s="12"/>
      <c r="J202" s="12"/>
    </row>
    <row r="203" spans="2:10" x14ac:dyDescent="0.2">
      <c r="B203" s="12"/>
      <c r="C203" s="12"/>
      <c r="D203" s="12"/>
      <c r="E203" s="12"/>
      <c r="F203" s="12"/>
      <c r="G203" s="12"/>
      <c r="H203" s="12"/>
      <c r="I203" s="12"/>
      <c r="J203" s="12"/>
    </row>
    <row r="204" spans="2:10" x14ac:dyDescent="0.2">
      <c r="B204" s="12"/>
      <c r="C204" s="12"/>
      <c r="D204" s="12"/>
      <c r="E204" s="12"/>
      <c r="F204" s="12"/>
      <c r="G204" s="12"/>
      <c r="H204" s="12"/>
      <c r="I204" s="12"/>
      <c r="J204" s="12"/>
    </row>
    <row r="205" spans="2:10" x14ac:dyDescent="0.2">
      <c r="B205" s="12"/>
      <c r="C205" s="12"/>
      <c r="D205" s="12"/>
      <c r="E205" s="12"/>
      <c r="F205" s="12"/>
      <c r="G205" s="12"/>
      <c r="H205" s="12"/>
      <c r="I205" s="12"/>
      <c r="J205" s="12"/>
    </row>
    <row r="206" spans="2:10" x14ac:dyDescent="0.2">
      <c r="B206" s="12"/>
      <c r="C206" s="12"/>
      <c r="D206" s="12"/>
      <c r="E206" s="12"/>
      <c r="F206" s="12"/>
      <c r="G206" s="12"/>
      <c r="H206" s="12"/>
      <c r="I206" s="12"/>
      <c r="J206" s="12"/>
    </row>
    <row r="207" spans="2:10" x14ac:dyDescent="0.2">
      <c r="B207" s="12"/>
      <c r="C207" s="12"/>
      <c r="D207" s="12"/>
      <c r="E207" s="12"/>
      <c r="F207" s="12"/>
      <c r="G207" s="12"/>
      <c r="H207" s="12"/>
      <c r="I207" s="12"/>
      <c r="J207" s="12"/>
    </row>
    <row r="208" spans="2:10" x14ac:dyDescent="0.2">
      <c r="B208" s="12"/>
      <c r="C208" s="12"/>
      <c r="D208" s="12"/>
      <c r="E208" s="12"/>
      <c r="F208" s="12"/>
      <c r="G208" s="12"/>
      <c r="H208" s="12"/>
      <c r="I208" s="12"/>
      <c r="J208" s="12"/>
    </row>
    <row r="209" spans="2:10" x14ac:dyDescent="0.2">
      <c r="B209" s="12"/>
      <c r="C209" s="12"/>
      <c r="D209" s="12"/>
      <c r="E209" s="12"/>
      <c r="F209" s="12"/>
      <c r="G209" s="12"/>
      <c r="H209" s="12"/>
      <c r="I209" s="12"/>
      <c r="J209" s="12"/>
    </row>
    <row r="210" spans="2:10" x14ac:dyDescent="0.2">
      <c r="B210" s="12"/>
      <c r="C210" s="12"/>
      <c r="D210" s="12"/>
      <c r="E210" s="12"/>
      <c r="F210" s="12"/>
      <c r="G210" s="12"/>
      <c r="H210" s="12"/>
      <c r="I210" s="12"/>
      <c r="J210" s="12"/>
    </row>
    <row r="211" spans="2:10" x14ac:dyDescent="0.2">
      <c r="B211" s="12"/>
      <c r="C211" s="12"/>
      <c r="D211" s="12"/>
      <c r="E211" s="12"/>
      <c r="F211" s="12"/>
      <c r="G211" s="12"/>
      <c r="H211" s="12"/>
      <c r="I211" s="12"/>
      <c r="J211" s="12"/>
    </row>
    <row r="212" spans="2:10" x14ac:dyDescent="0.2">
      <c r="B212" s="12"/>
      <c r="C212" s="12"/>
      <c r="D212" s="12"/>
      <c r="E212" s="12"/>
      <c r="F212" s="12"/>
      <c r="G212" s="12"/>
      <c r="H212" s="12"/>
      <c r="I212" s="12"/>
      <c r="J212" s="12"/>
    </row>
    <row r="213" spans="2:10" x14ac:dyDescent="0.2">
      <c r="B213" s="12"/>
      <c r="C213" s="12"/>
      <c r="D213" s="12"/>
      <c r="E213" s="12"/>
      <c r="F213" s="12"/>
      <c r="G213" s="12"/>
      <c r="H213" s="12"/>
      <c r="I213" s="12"/>
      <c r="J213" s="12"/>
    </row>
    <row r="214" spans="2:10" x14ac:dyDescent="0.2">
      <c r="B214" s="12"/>
      <c r="C214" s="12"/>
      <c r="D214" s="12"/>
      <c r="E214" s="12"/>
      <c r="F214" s="12"/>
      <c r="G214" s="12"/>
      <c r="H214" s="12"/>
      <c r="I214" s="12"/>
      <c r="J214" s="12"/>
    </row>
    <row r="215" spans="2:10" x14ac:dyDescent="0.2">
      <c r="B215" s="12"/>
      <c r="C215" s="12"/>
      <c r="D215" s="12"/>
      <c r="E215" s="12"/>
      <c r="F215" s="12"/>
      <c r="G215" s="12"/>
      <c r="H215" s="12"/>
      <c r="I215" s="12"/>
      <c r="J215" s="12"/>
    </row>
    <row r="216" spans="2:10" x14ac:dyDescent="0.2">
      <c r="B216" s="12"/>
      <c r="C216" s="12"/>
      <c r="D216" s="12"/>
      <c r="E216" s="12"/>
      <c r="F216" s="12"/>
      <c r="G216" s="12"/>
      <c r="H216" s="12"/>
      <c r="I216" s="12"/>
      <c r="J216" s="12"/>
    </row>
    <row r="217" spans="2:10" x14ac:dyDescent="0.2">
      <c r="B217" s="12"/>
      <c r="C217" s="12"/>
      <c r="D217" s="12"/>
      <c r="E217" s="12"/>
      <c r="F217" s="12"/>
      <c r="G217" s="12"/>
      <c r="H217" s="12"/>
      <c r="I217" s="12"/>
      <c r="J217" s="12"/>
    </row>
    <row r="218" spans="2:10" x14ac:dyDescent="0.2">
      <c r="B218" s="12"/>
      <c r="C218" s="12"/>
      <c r="D218" s="12"/>
      <c r="E218" s="12"/>
      <c r="F218" s="12"/>
      <c r="G218" s="12"/>
      <c r="H218" s="12"/>
      <c r="I218" s="12"/>
      <c r="J218" s="12"/>
    </row>
    <row r="219" spans="2:10" x14ac:dyDescent="0.2">
      <c r="B219" s="12"/>
      <c r="C219" s="12"/>
      <c r="D219" s="12"/>
      <c r="E219" s="12"/>
      <c r="F219" s="12"/>
      <c r="G219" s="12"/>
      <c r="H219" s="12"/>
      <c r="I219" s="12"/>
      <c r="J219" s="12"/>
    </row>
    <row r="220" spans="2:10" x14ac:dyDescent="0.2">
      <c r="B220" s="12"/>
      <c r="C220" s="12"/>
      <c r="D220" s="12"/>
      <c r="E220" s="12"/>
      <c r="F220" s="12"/>
      <c r="G220" s="12"/>
      <c r="H220" s="12"/>
      <c r="I220" s="12"/>
      <c r="J220" s="12"/>
    </row>
    <row r="221" spans="2:10" x14ac:dyDescent="0.2">
      <c r="B221" s="12"/>
      <c r="C221" s="12"/>
      <c r="D221" s="12"/>
      <c r="E221" s="12"/>
      <c r="F221" s="12"/>
      <c r="G221" s="12"/>
      <c r="H221" s="12"/>
      <c r="I221" s="12"/>
      <c r="J221" s="12"/>
    </row>
    <row r="222" spans="2:10" x14ac:dyDescent="0.2">
      <c r="B222" s="12"/>
      <c r="C222" s="12"/>
      <c r="D222" s="12"/>
      <c r="E222" s="12"/>
      <c r="F222" s="12"/>
      <c r="G222" s="12"/>
      <c r="H222" s="12"/>
      <c r="I222" s="12"/>
      <c r="J222" s="12"/>
    </row>
    <row r="223" spans="2:10" x14ac:dyDescent="0.2">
      <c r="B223" s="12"/>
      <c r="C223" s="12"/>
      <c r="D223" s="12"/>
      <c r="E223" s="12"/>
      <c r="F223" s="12"/>
      <c r="G223" s="12"/>
      <c r="H223" s="12"/>
      <c r="I223" s="12"/>
      <c r="J223" s="12"/>
    </row>
    <row r="224" spans="2:10" x14ac:dyDescent="0.2">
      <c r="B224" s="12"/>
      <c r="C224" s="12"/>
      <c r="D224" s="12"/>
      <c r="E224" s="12"/>
      <c r="F224" s="12"/>
      <c r="G224" s="12"/>
      <c r="H224" s="12"/>
      <c r="I224" s="12"/>
      <c r="J224" s="12"/>
    </row>
    <row r="225" spans="2:10" x14ac:dyDescent="0.2">
      <c r="B225" s="12"/>
      <c r="C225" s="12"/>
      <c r="D225" s="12"/>
      <c r="E225" s="12"/>
      <c r="F225" s="12"/>
      <c r="G225" s="12"/>
      <c r="H225" s="12"/>
      <c r="I225" s="12"/>
      <c r="J225" s="12"/>
    </row>
    <row r="226" spans="2:10" x14ac:dyDescent="0.2">
      <c r="B226" s="12"/>
      <c r="C226" s="12"/>
      <c r="D226" s="12"/>
      <c r="E226" s="12"/>
      <c r="F226" s="12"/>
      <c r="G226" s="12"/>
      <c r="H226" s="12"/>
      <c r="I226" s="12"/>
      <c r="J226" s="12"/>
    </row>
    <row r="227" spans="2:10" x14ac:dyDescent="0.2">
      <c r="B227" s="12"/>
      <c r="C227" s="12"/>
      <c r="D227" s="12"/>
      <c r="E227" s="12"/>
      <c r="F227" s="12"/>
      <c r="G227" s="12"/>
      <c r="H227" s="12"/>
      <c r="I227" s="12"/>
      <c r="J227" s="12"/>
    </row>
    <row r="228" spans="2:10" x14ac:dyDescent="0.2">
      <c r="B228" s="12"/>
      <c r="C228" s="12"/>
      <c r="D228" s="12"/>
      <c r="E228" s="12"/>
      <c r="F228" s="12"/>
      <c r="G228" s="12"/>
      <c r="H228" s="12"/>
      <c r="I228" s="12"/>
      <c r="J228" s="12"/>
    </row>
    <row r="229" spans="2:10" x14ac:dyDescent="0.2">
      <c r="B229" s="12"/>
      <c r="C229" s="12"/>
      <c r="D229" s="12"/>
      <c r="E229" s="12"/>
      <c r="F229" s="12"/>
      <c r="G229" s="12"/>
      <c r="H229" s="12"/>
      <c r="I229" s="12"/>
      <c r="J229" s="12"/>
    </row>
    <row r="230" spans="2:10" x14ac:dyDescent="0.2">
      <c r="B230" s="12"/>
      <c r="C230" s="12"/>
      <c r="D230" s="12"/>
      <c r="E230" s="12"/>
      <c r="F230" s="12"/>
      <c r="G230" s="12"/>
      <c r="H230" s="12"/>
      <c r="I230" s="12"/>
      <c r="J230" s="12"/>
    </row>
    <row r="231" spans="2:10" x14ac:dyDescent="0.2">
      <c r="B231" s="12"/>
      <c r="C231" s="12"/>
      <c r="D231" s="12"/>
      <c r="E231" s="12"/>
      <c r="F231" s="12"/>
      <c r="G231" s="12"/>
      <c r="H231" s="12"/>
      <c r="I231" s="12"/>
      <c r="J231" s="12"/>
    </row>
    <row r="232" spans="2:10" x14ac:dyDescent="0.2">
      <c r="B232" s="12"/>
      <c r="C232" s="12"/>
      <c r="D232" s="12"/>
      <c r="E232" s="12"/>
      <c r="F232" s="12"/>
      <c r="G232" s="12"/>
      <c r="H232" s="12"/>
      <c r="I232" s="12"/>
      <c r="J232" s="12"/>
    </row>
    <row r="233" spans="2:10" x14ac:dyDescent="0.2">
      <c r="B233" s="12"/>
      <c r="C233" s="12"/>
      <c r="D233" s="12"/>
      <c r="E233" s="12"/>
      <c r="F233" s="12"/>
      <c r="G233" s="12"/>
      <c r="H233" s="12"/>
      <c r="I233" s="12"/>
      <c r="J233" s="12"/>
    </row>
    <row r="234" spans="2:10" x14ac:dyDescent="0.2">
      <c r="B234" s="12"/>
      <c r="C234" s="12"/>
      <c r="D234" s="12"/>
      <c r="E234" s="12"/>
      <c r="F234" s="12"/>
      <c r="G234" s="12"/>
      <c r="H234" s="12"/>
      <c r="I234" s="12"/>
      <c r="J234" s="12"/>
    </row>
    <row r="235" spans="2:10" x14ac:dyDescent="0.2">
      <c r="B235" s="12"/>
      <c r="C235" s="12"/>
      <c r="D235" s="12"/>
      <c r="E235" s="12"/>
      <c r="F235" s="12"/>
      <c r="G235" s="12"/>
      <c r="H235" s="12"/>
      <c r="I235" s="12"/>
      <c r="J235" s="12"/>
    </row>
    <row r="236" spans="2:10" x14ac:dyDescent="0.2">
      <c r="B236" s="12"/>
      <c r="C236" s="12"/>
      <c r="D236" s="12"/>
      <c r="E236" s="12"/>
      <c r="F236" s="12"/>
      <c r="G236" s="12"/>
      <c r="H236" s="12"/>
      <c r="I236" s="12"/>
      <c r="J236" s="12"/>
    </row>
    <row r="237" spans="2:10" x14ac:dyDescent="0.2">
      <c r="B237" s="12"/>
      <c r="C237" s="12"/>
      <c r="D237" s="12"/>
      <c r="E237" s="12"/>
      <c r="F237" s="12"/>
      <c r="G237" s="12"/>
      <c r="H237" s="12"/>
      <c r="I237" s="12"/>
      <c r="J237" s="12"/>
    </row>
    <row r="238" spans="2:10" x14ac:dyDescent="0.2">
      <c r="B238" s="12"/>
      <c r="C238" s="12"/>
      <c r="D238" s="12"/>
      <c r="E238" s="12"/>
      <c r="F238" s="12"/>
      <c r="G238" s="12"/>
      <c r="H238" s="12"/>
      <c r="I238" s="12"/>
      <c r="J238" s="12"/>
    </row>
    <row r="239" spans="2:10" x14ac:dyDescent="0.2">
      <c r="B239" s="12"/>
      <c r="C239" s="12"/>
      <c r="D239" s="12"/>
      <c r="E239" s="12"/>
      <c r="F239" s="12"/>
      <c r="G239" s="12"/>
      <c r="H239" s="12"/>
      <c r="I239" s="12"/>
      <c r="J239" s="12"/>
    </row>
    <row r="240" spans="2:10" x14ac:dyDescent="0.2">
      <c r="B240" s="12"/>
      <c r="C240" s="12"/>
      <c r="D240" s="12"/>
      <c r="E240" s="12"/>
      <c r="F240" s="12"/>
      <c r="G240" s="12"/>
      <c r="H240" s="12"/>
      <c r="I240" s="12"/>
      <c r="J240" s="12"/>
    </row>
    <row r="241" spans="2:10" x14ac:dyDescent="0.2">
      <c r="B241" s="12"/>
      <c r="C241" s="12"/>
      <c r="D241" s="12"/>
      <c r="E241" s="12"/>
      <c r="F241" s="12"/>
      <c r="G241" s="12"/>
      <c r="H241" s="12"/>
      <c r="I241" s="12"/>
      <c r="J241" s="12"/>
    </row>
    <row r="242" spans="2:10" x14ac:dyDescent="0.2">
      <c r="B242" s="12"/>
      <c r="C242" s="12"/>
      <c r="D242" s="12"/>
      <c r="E242" s="12"/>
      <c r="F242" s="12"/>
      <c r="G242" s="12"/>
      <c r="H242" s="12"/>
      <c r="I242" s="12"/>
      <c r="J242" s="12"/>
    </row>
    <row r="243" spans="2:10" x14ac:dyDescent="0.2">
      <c r="B243" s="12"/>
      <c r="C243" s="12"/>
      <c r="D243" s="12"/>
      <c r="E243" s="12"/>
      <c r="F243" s="12"/>
      <c r="G243" s="12"/>
      <c r="H243" s="12"/>
      <c r="I243" s="12"/>
      <c r="J243" s="12"/>
    </row>
    <row r="244" spans="2:10" x14ac:dyDescent="0.2">
      <c r="B244" s="12"/>
      <c r="C244" s="12"/>
      <c r="D244" s="12"/>
      <c r="E244" s="12"/>
      <c r="F244" s="12"/>
      <c r="G244" s="12"/>
      <c r="H244" s="12"/>
      <c r="I244" s="12"/>
      <c r="J244" s="12"/>
    </row>
    <row r="245" spans="2:10" x14ac:dyDescent="0.2">
      <c r="B245" s="12"/>
      <c r="C245" s="12"/>
      <c r="D245" s="12"/>
      <c r="E245" s="12"/>
      <c r="F245" s="12"/>
      <c r="G245" s="12"/>
      <c r="H245" s="12"/>
      <c r="I245" s="12"/>
      <c r="J245" s="12"/>
    </row>
    <row r="246" spans="2:10" x14ac:dyDescent="0.2">
      <c r="B246" s="12"/>
      <c r="C246" s="12"/>
      <c r="D246" s="12"/>
      <c r="E246" s="12"/>
      <c r="F246" s="12"/>
      <c r="G246" s="12"/>
      <c r="H246" s="12"/>
      <c r="I246" s="12"/>
      <c r="J246" s="12"/>
    </row>
    <row r="247" spans="2:10" x14ac:dyDescent="0.2">
      <c r="B247" s="12"/>
      <c r="C247" s="12"/>
      <c r="D247" s="12"/>
      <c r="E247" s="12"/>
      <c r="F247" s="12"/>
      <c r="G247" s="12"/>
      <c r="H247" s="12"/>
      <c r="I247" s="12"/>
      <c r="J247" s="12"/>
    </row>
    <row r="248" spans="2:10" x14ac:dyDescent="0.2">
      <c r="B248" s="12"/>
      <c r="C248" s="12"/>
      <c r="D248" s="12"/>
      <c r="E248" s="12"/>
      <c r="F248" s="12"/>
      <c r="G248" s="12"/>
      <c r="H248" s="12"/>
      <c r="I248" s="12"/>
      <c r="J248" s="12"/>
    </row>
    <row r="249" spans="2:10" x14ac:dyDescent="0.2">
      <c r="B249" s="12"/>
      <c r="C249" s="12"/>
      <c r="D249" s="12"/>
      <c r="E249" s="12"/>
      <c r="F249" s="12"/>
      <c r="G249" s="12"/>
      <c r="H249" s="12"/>
      <c r="I249" s="12"/>
      <c r="J249" s="12"/>
    </row>
    <row r="250" spans="2:10" x14ac:dyDescent="0.2">
      <c r="B250" s="12"/>
      <c r="C250" s="12"/>
      <c r="D250" s="12"/>
      <c r="E250" s="12"/>
      <c r="F250" s="12"/>
      <c r="G250" s="12"/>
      <c r="H250" s="12"/>
      <c r="I250" s="12"/>
      <c r="J250" s="12"/>
    </row>
    <row r="251" spans="2:10" x14ac:dyDescent="0.2">
      <c r="B251" s="12"/>
      <c r="C251" s="12"/>
      <c r="D251" s="12"/>
      <c r="E251" s="12"/>
      <c r="F251" s="12"/>
      <c r="G251" s="12"/>
      <c r="H251" s="12"/>
      <c r="I251" s="12"/>
      <c r="J251" s="12"/>
    </row>
    <row r="252" spans="2:10" x14ac:dyDescent="0.2">
      <c r="B252" s="12"/>
      <c r="C252" s="12"/>
      <c r="D252" s="12"/>
      <c r="E252" s="12"/>
      <c r="F252" s="12"/>
      <c r="G252" s="12"/>
      <c r="H252" s="12"/>
      <c r="I252" s="12"/>
      <c r="J252" s="12"/>
    </row>
    <row r="253" spans="2:10" x14ac:dyDescent="0.2">
      <c r="B253" s="12"/>
      <c r="C253" s="12"/>
      <c r="D253" s="12"/>
      <c r="E253" s="12"/>
      <c r="F253" s="12"/>
      <c r="G253" s="12"/>
      <c r="H253" s="12"/>
      <c r="I253" s="12"/>
      <c r="J253" s="12"/>
    </row>
    <row r="254" spans="2:10" x14ac:dyDescent="0.2">
      <c r="B254" s="12"/>
      <c r="C254" s="12"/>
      <c r="D254" s="12"/>
      <c r="E254" s="12"/>
      <c r="F254" s="12"/>
      <c r="G254" s="12"/>
      <c r="H254" s="12"/>
      <c r="I254" s="12"/>
      <c r="J254" s="12"/>
    </row>
    <row r="255" spans="2:10" x14ac:dyDescent="0.2">
      <c r="B255" s="12"/>
      <c r="C255" s="12"/>
      <c r="D255" s="12"/>
      <c r="E255" s="12"/>
      <c r="F255" s="12"/>
      <c r="G255" s="12"/>
      <c r="H255" s="12"/>
      <c r="I255" s="12"/>
      <c r="J255" s="12"/>
    </row>
    <row r="256" spans="2:10" x14ac:dyDescent="0.2">
      <c r="B256" s="12"/>
      <c r="C256" s="12"/>
      <c r="D256" s="12"/>
      <c r="E256" s="12"/>
      <c r="F256" s="12"/>
      <c r="G256" s="12"/>
      <c r="H256" s="12"/>
      <c r="I256" s="12"/>
      <c r="J256" s="12"/>
    </row>
    <row r="257" spans="2:10" x14ac:dyDescent="0.2">
      <c r="B257" s="12"/>
      <c r="C257" s="12"/>
      <c r="D257" s="12"/>
      <c r="E257" s="12"/>
      <c r="F257" s="12"/>
      <c r="G257" s="12"/>
      <c r="H257" s="12"/>
      <c r="I257" s="12"/>
      <c r="J257" s="12"/>
    </row>
    <row r="258" spans="2:10" x14ac:dyDescent="0.2">
      <c r="B258" s="12"/>
      <c r="C258" s="12"/>
      <c r="D258" s="12"/>
      <c r="E258" s="12"/>
      <c r="F258" s="12"/>
      <c r="G258" s="12"/>
      <c r="H258" s="12"/>
      <c r="I258" s="12"/>
      <c r="J258" s="12"/>
    </row>
    <row r="259" spans="2:10" x14ac:dyDescent="0.2">
      <c r="B259" s="12"/>
      <c r="C259" s="12"/>
      <c r="D259" s="12"/>
      <c r="E259" s="12"/>
      <c r="F259" s="12"/>
      <c r="G259" s="12"/>
      <c r="H259" s="12"/>
      <c r="I259" s="12"/>
      <c r="J259" s="12"/>
    </row>
    <row r="260" spans="2:10" x14ac:dyDescent="0.2">
      <c r="B260" s="12"/>
      <c r="C260" s="12"/>
      <c r="D260" s="12"/>
      <c r="E260" s="12"/>
      <c r="F260" s="12"/>
      <c r="G260" s="12"/>
      <c r="H260" s="12"/>
      <c r="I260" s="12"/>
      <c r="J260" s="12"/>
    </row>
    <row r="261" spans="2:10" x14ac:dyDescent="0.2">
      <c r="B261" s="12"/>
      <c r="C261" s="12"/>
      <c r="D261" s="12"/>
      <c r="E261" s="12"/>
      <c r="F261" s="12"/>
      <c r="G261" s="12"/>
      <c r="H261" s="12"/>
      <c r="I261" s="12"/>
      <c r="J261" s="12"/>
    </row>
    <row r="262" spans="2:10" x14ac:dyDescent="0.2">
      <c r="B262" s="12"/>
      <c r="C262" s="12"/>
      <c r="D262" s="12"/>
      <c r="E262" s="12"/>
      <c r="F262" s="12"/>
      <c r="G262" s="12"/>
      <c r="H262" s="12"/>
      <c r="I262" s="12"/>
      <c r="J262" s="12"/>
    </row>
    <row r="263" spans="2:10" x14ac:dyDescent="0.2">
      <c r="B263" s="12"/>
      <c r="C263" s="12"/>
      <c r="D263" s="12"/>
      <c r="E263" s="12"/>
      <c r="F263" s="12"/>
      <c r="G263" s="12"/>
      <c r="H263" s="12"/>
      <c r="I263" s="12"/>
      <c r="J263" s="12"/>
    </row>
    <row r="264" spans="2:10" x14ac:dyDescent="0.2">
      <c r="B264" s="12"/>
      <c r="C264" s="12"/>
      <c r="D264" s="12"/>
      <c r="E264" s="12"/>
      <c r="F264" s="12"/>
      <c r="G264" s="12"/>
      <c r="H264" s="12"/>
      <c r="I264" s="12"/>
      <c r="J264" s="12"/>
    </row>
    <row r="265" spans="2:10" x14ac:dyDescent="0.2">
      <c r="B265" s="12"/>
      <c r="C265" s="12"/>
      <c r="D265" s="12"/>
      <c r="E265" s="12"/>
      <c r="F265" s="12"/>
      <c r="G265" s="12"/>
      <c r="H265" s="12"/>
      <c r="I265" s="12"/>
      <c r="J265" s="12"/>
    </row>
    <row r="266" spans="2:10" x14ac:dyDescent="0.2">
      <c r="B266" s="12"/>
      <c r="C266" s="12"/>
      <c r="D266" s="12"/>
      <c r="E266" s="12"/>
      <c r="F266" s="12"/>
      <c r="G266" s="12"/>
      <c r="H266" s="12"/>
      <c r="I266" s="12"/>
      <c r="J266" s="12"/>
    </row>
    <row r="267" spans="2:10" x14ac:dyDescent="0.2">
      <c r="B267" s="12"/>
      <c r="C267" s="12"/>
      <c r="D267" s="12"/>
      <c r="E267" s="12"/>
      <c r="F267" s="12"/>
      <c r="G267" s="12"/>
      <c r="H267" s="12"/>
      <c r="I267" s="12"/>
      <c r="J267" s="12"/>
    </row>
    <row r="268" spans="2:10" x14ac:dyDescent="0.2">
      <c r="B268" s="12"/>
      <c r="C268" s="12"/>
      <c r="D268" s="12"/>
      <c r="E268" s="12"/>
      <c r="F268" s="12"/>
      <c r="G268" s="12"/>
      <c r="H268" s="12"/>
      <c r="I268" s="12"/>
      <c r="J268" s="12"/>
    </row>
    <row r="269" spans="2:10" x14ac:dyDescent="0.2">
      <c r="B269" s="12"/>
      <c r="C269" s="12"/>
      <c r="D269" s="12"/>
      <c r="E269" s="12"/>
      <c r="F269" s="12"/>
      <c r="G269" s="12"/>
      <c r="H269" s="12"/>
      <c r="I269" s="12"/>
      <c r="J269" s="12"/>
    </row>
    <row r="270" spans="2:10" x14ac:dyDescent="0.2">
      <c r="B270" s="12"/>
      <c r="C270" s="12"/>
      <c r="D270" s="12"/>
      <c r="E270" s="12"/>
      <c r="F270" s="12"/>
      <c r="G270" s="12"/>
      <c r="H270" s="12"/>
      <c r="I270" s="12"/>
      <c r="J270" s="12"/>
    </row>
    <row r="271" spans="2:10" x14ac:dyDescent="0.2">
      <c r="B271" s="12"/>
      <c r="C271" s="12"/>
      <c r="D271" s="12"/>
      <c r="E271" s="12"/>
      <c r="F271" s="12"/>
      <c r="G271" s="12"/>
      <c r="H271" s="12"/>
      <c r="I271" s="12"/>
      <c r="J271" s="12"/>
    </row>
    <row r="272" spans="2:10" x14ac:dyDescent="0.2">
      <c r="B272" s="12"/>
      <c r="C272" s="12"/>
      <c r="D272" s="12"/>
      <c r="E272" s="12"/>
      <c r="F272" s="12"/>
      <c r="G272" s="12"/>
      <c r="H272" s="12"/>
      <c r="I272" s="12"/>
      <c r="J272" s="12"/>
    </row>
    <row r="273" spans="2:10" x14ac:dyDescent="0.2">
      <c r="B273" s="12"/>
      <c r="C273" s="12"/>
      <c r="D273" s="12"/>
      <c r="E273" s="12"/>
      <c r="F273" s="12"/>
      <c r="G273" s="12"/>
      <c r="H273" s="12"/>
      <c r="I273" s="12"/>
      <c r="J273" s="12"/>
    </row>
    <row r="274" spans="2:10" x14ac:dyDescent="0.2">
      <c r="B274" s="12"/>
      <c r="C274" s="12"/>
      <c r="D274" s="12"/>
      <c r="E274" s="12"/>
      <c r="F274" s="12"/>
      <c r="G274" s="12"/>
      <c r="H274" s="12"/>
      <c r="I274" s="12"/>
      <c r="J274" s="12"/>
    </row>
    <row r="275" spans="2:10" x14ac:dyDescent="0.2">
      <c r="B275" s="12"/>
      <c r="C275" s="12"/>
      <c r="D275" s="12"/>
      <c r="E275" s="12"/>
      <c r="F275" s="12"/>
      <c r="G275" s="12"/>
      <c r="H275" s="12"/>
      <c r="I275" s="12"/>
      <c r="J275" s="12"/>
    </row>
    <row r="276" spans="2:10" x14ac:dyDescent="0.2">
      <c r="B276" s="12"/>
      <c r="C276" s="12"/>
      <c r="D276" s="12"/>
      <c r="E276" s="12"/>
      <c r="F276" s="12"/>
      <c r="G276" s="12"/>
      <c r="H276" s="12"/>
      <c r="I276" s="12"/>
      <c r="J276" s="12"/>
    </row>
    <row r="277" spans="2:10" x14ac:dyDescent="0.2">
      <c r="B277" s="12"/>
      <c r="C277" s="12"/>
      <c r="D277" s="12"/>
      <c r="E277" s="12"/>
      <c r="F277" s="12"/>
      <c r="G277" s="12"/>
      <c r="H277" s="12"/>
      <c r="I277" s="12"/>
      <c r="J277" s="12"/>
    </row>
    <row r="278" spans="2:10" x14ac:dyDescent="0.2">
      <c r="B278" s="12"/>
      <c r="C278" s="12"/>
      <c r="D278" s="12"/>
      <c r="E278" s="12"/>
      <c r="F278" s="12"/>
      <c r="G278" s="12"/>
      <c r="H278" s="12"/>
      <c r="I278" s="12"/>
      <c r="J278" s="12"/>
    </row>
    <row r="279" spans="2:10" x14ac:dyDescent="0.2">
      <c r="B279" s="12"/>
      <c r="C279" s="12"/>
      <c r="D279" s="12"/>
      <c r="E279" s="12"/>
      <c r="F279" s="12"/>
      <c r="G279" s="12"/>
      <c r="H279" s="12"/>
      <c r="I279" s="12"/>
      <c r="J279" s="12"/>
    </row>
    <row r="280" spans="2:10" x14ac:dyDescent="0.2">
      <c r="B280" s="12"/>
      <c r="C280" s="12"/>
      <c r="D280" s="12"/>
      <c r="E280" s="12"/>
      <c r="F280" s="12"/>
      <c r="G280" s="12"/>
      <c r="H280" s="12"/>
      <c r="I280" s="12"/>
      <c r="J280" s="12"/>
    </row>
    <row r="281" spans="2:10" x14ac:dyDescent="0.2">
      <c r="B281" s="12"/>
      <c r="C281" s="12"/>
      <c r="D281" s="12"/>
      <c r="E281" s="12"/>
      <c r="F281" s="12"/>
      <c r="G281" s="12"/>
      <c r="H281" s="12"/>
      <c r="I281" s="12"/>
      <c r="J281" s="12"/>
    </row>
    <row r="282" spans="2:10" x14ac:dyDescent="0.2">
      <c r="B282" s="12"/>
      <c r="C282" s="12"/>
      <c r="D282" s="12"/>
      <c r="E282" s="12"/>
      <c r="F282" s="12"/>
      <c r="G282" s="12"/>
      <c r="H282" s="12"/>
      <c r="I282" s="12"/>
      <c r="J282" s="12"/>
    </row>
    <row r="283" spans="2:10" x14ac:dyDescent="0.2">
      <c r="B283" s="12"/>
      <c r="C283" s="12"/>
      <c r="D283" s="12"/>
      <c r="E283" s="12"/>
      <c r="F283" s="12"/>
      <c r="G283" s="12"/>
      <c r="H283" s="12"/>
      <c r="I283" s="12"/>
      <c r="J283" s="12"/>
    </row>
    <row r="284" spans="2:10" x14ac:dyDescent="0.2">
      <c r="B284" s="12"/>
      <c r="C284" s="12"/>
      <c r="D284" s="12"/>
      <c r="E284" s="12"/>
      <c r="F284" s="12"/>
      <c r="G284" s="12"/>
      <c r="H284" s="12"/>
      <c r="I284" s="12"/>
      <c r="J284" s="12"/>
    </row>
    <row r="285" spans="2:10" x14ac:dyDescent="0.2">
      <c r="B285" s="12"/>
      <c r="C285" s="12"/>
      <c r="D285" s="12"/>
      <c r="E285" s="12"/>
      <c r="F285" s="12"/>
      <c r="G285" s="12"/>
      <c r="H285" s="12"/>
      <c r="I285" s="12"/>
      <c r="J285" s="12"/>
    </row>
    <row r="286" spans="2:10" x14ac:dyDescent="0.2">
      <c r="B286" s="12"/>
      <c r="C286" s="12"/>
      <c r="D286" s="12"/>
      <c r="E286" s="12"/>
      <c r="F286" s="12"/>
      <c r="G286" s="12"/>
      <c r="H286" s="12"/>
      <c r="I286" s="12"/>
      <c r="J286" s="12"/>
    </row>
    <row r="287" spans="2:10" x14ac:dyDescent="0.2">
      <c r="B287" s="12"/>
      <c r="C287" s="12"/>
      <c r="D287" s="12"/>
      <c r="E287" s="12"/>
      <c r="F287" s="12"/>
      <c r="G287" s="12"/>
      <c r="H287" s="12"/>
      <c r="I287" s="12"/>
      <c r="J287" s="12"/>
    </row>
    <row r="288" spans="2:10" x14ac:dyDescent="0.2">
      <c r="B288" s="12"/>
      <c r="C288" s="12"/>
      <c r="D288" s="12"/>
      <c r="E288" s="12"/>
      <c r="F288" s="12"/>
      <c r="G288" s="12"/>
      <c r="H288" s="12"/>
      <c r="I288" s="12"/>
      <c r="J288" s="12"/>
    </row>
    <row r="289" spans="2:10" x14ac:dyDescent="0.2">
      <c r="B289" s="12"/>
      <c r="C289" s="12"/>
      <c r="D289" s="12"/>
      <c r="E289" s="12"/>
      <c r="F289" s="12"/>
      <c r="G289" s="12"/>
      <c r="H289" s="12"/>
      <c r="I289" s="12"/>
      <c r="J289" s="12"/>
    </row>
    <row r="290" spans="2:10" x14ac:dyDescent="0.2">
      <c r="B290" s="12"/>
      <c r="C290" s="12"/>
      <c r="D290" s="12"/>
      <c r="E290" s="12"/>
      <c r="F290" s="12"/>
      <c r="G290" s="12"/>
      <c r="H290" s="12"/>
      <c r="I290" s="12"/>
      <c r="J290" s="12"/>
    </row>
    <row r="291" spans="2:10" x14ac:dyDescent="0.2">
      <c r="B291" s="12"/>
      <c r="C291" s="12"/>
      <c r="D291" s="12"/>
      <c r="E291" s="12"/>
      <c r="F291" s="12"/>
      <c r="G291" s="12"/>
      <c r="H291" s="12"/>
      <c r="I291" s="12"/>
      <c r="J291" s="12"/>
    </row>
    <row r="292" spans="2:10" x14ac:dyDescent="0.2">
      <c r="B292" s="12"/>
      <c r="C292" s="12"/>
      <c r="D292" s="12"/>
      <c r="E292" s="12"/>
      <c r="F292" s="12"/>
      <c r="G292" s="12"/>
      <c r="H292" s="12"/>
      <c r="I292" s="12"/>
      <c r="J292" s="12"/>
    </row>
    <row r="293" spans="2:10" x14ac:dyDescent="0.2">
      <c r="B293" s="12"/>
      <c r="C293" s="12"/>
      <c r="D293" s="12"/>
      <c r="E293" s="12"/>
      <c r="F293" s="12"/>
      <c r="G293" s="12"/>
      <c r="H293" s="12"/>
      <c r="I293" s="12"/>
      <c r="J293" s="12"/>
    </row>
    <row r="294" spans="2:10" x14ac:dyDescent="0.2">
      <c r="B294" s="12"/>
      <c r="C294" s="12"/>
      <c r="D294" s="12"/>
      <c r="E294" s="12"/>
      <c r="F294" s="12"/>
      <c r="G294" s="12"/>
      <c r="H294" s="12"/>
      <c r="I294" s="12"/>
      <c r="J294" s="12"/>
    </row>
    <row r="295" spans="2:10" x14ac:dyDescent="0.2">
      <c r="B295" s="12"/>
      <c r="C295" s="12"/>
      <c r="D295" s="12"/>
      <c r="E295" s="12"/>
      <c r="F295" s="12"/>
      <c r="G295" s="12"/>
      <c r="H295" s="12"/>
      <c r="I295" s="12"/>
      <c r="J295" s="12"/>
    </row>
    <row r="296" spans="2:10" x14ac:dyDescent="0.2">
      <c r="B296" s="12"/>
      <c r="C296" s="12"/>
      <c r="D296" s="12"/>
      <c r="E296" s="12"/>
      <c r="F296" s="12"/>
      <c r="G296" s="12"/>
      <c r="H296" s="12"/>
      <c r="I296" s="12"/>
      <c r="J296" s="12"/>
    </row>
    <row r="297" spans="2:10" x14ac:dyDescent="0.2">
      <c r="B297" s="12"/>
      <c r="C297" s="12"/>
      <c r="D297" s="12"/>
      <c r="E297" s="12"/>
      <c r="F297" s="12"/>
      <c r="G297" s="12"/>
      <c r="H297" s="12"/>
      <c r="I297" s="12"/>
      <c r="J297" s="12"/>
    </row>
    <row r="298" spans="2:10" x14ac:dyDescent="0.2">
      <c r="B298" s="12"/>
      <c r="C298" s="12"/>
      <c r="D298" s="12"/>
      <c r="E298" s="12"/>
      <c r="F298" s="12"/>
      <c r="G298" s="12"/>
      <c r="H298" s="12"/>
      <c r="I298" s="12"/>
      <c r="J298" s="12"/>
    </row>
    <row r="299" spans="2:10" x14ac:dyDescent="0.2">
      <c r="B299" s="12"/>
      <c r="C299" s="12"/>
      <c r="D299" s="12"/>
      <c r="E299" s="12"/>
      <c r="F299" s="12"/>
      <c r="G299" s="12"/>
      <c r="H299" s="12"/>
      <c r="I299" s="12"/>
      <c r="J299" s="12"/>
    </row>
    <row r="300" spans="2:10" x14ac:dyDescent="0.2">
      <c r="B300" s="12"/>
      <c r="C300" s="12"/>
      <c r="D300" s="12"/>
      <c r="E300" s="12"/>
      <c r="F300" s="12"/>
      <c r="G300" s="12"/>
      <c r="H300" s="12"/>
      <c r="I300" s="12"/>
      <c r="J300" s="12"/>
    </row>
    <row r="301" spans="2:10" x14ac:dyDescent="0.2">
      <c r="B301" s="12"/>
      <c r="C301" s="12"/>
      <c r="D301" s="12"/>
      <c r="E301" s="12"/>
      <c r="F301" s="12"/>
      <c r="G301" s="12"/>
      <c r="H301" s="12"/>
      <c r="I301" s="12"/>
      <c r="J301" s="12"/>
    </row>
    <row r="302" spans="2:10" x14ac:dyDescent="0.2">
      <c r="B302" s="12"/>
      <c r="C302" s="12"/>
      <c r="D302" s="12"/>
      <c r="E302" s="12"/>
      <c r="F302" s="12"/>
      <c r="G302" s="12"/>
      <c r="H302" s="12"/>
      <c r="I302" s="12"/>
      <c r="J302" s="12"/>
    </row>
    <row r="303" spans="2:10" x14ac:dyDescent="0.2">
      <c r="B303" s="12"/>
      <c r="C303" s="12"/>
      <c r="D303" s="12"/>
      <c r="E303" s="12"/>
      <c r="F303" s="12"/>
      <c r="G303" s="12"/>
      <c r="H303" s="12"/>
      <c r="I303" s="12"/>
      <c r="J303" s="12"/>
    </row>
    <row r="304" spans="2:10" x14ac:dyDescent="0.2">
      <c r="B304" s="12"/>
      <c r="C304" s="12"/>
      <c r="D304" s="12"/>
      <c r="E304" s="12"/>
      <c r="F304" s="12"/>
      <c r="G304" s="12"/>
      <c r="H304" s="12"/>
      <c r="I304" s="12"/>
      <c r="J304" s="12"/>
    </row>
    <row r="305" spans="2:10" x14ac:dyDescent="0.2">
      <c r="B305" s="12"/>
      <c r="C305" s="12"/>
      <c r="D305" s="12"/>
      <c r="E305" s="12"/>
      <c r="F305" s="12"/>
      <c r="G305" s="12"/>
      <c r="H305" s="12"/>
      <c r="I305" s="12"/>
      <c r="J305" s="12"/>
    </row>
    <row r="306" spans="2:10" x14ac:dyDescent="0.2">
      <c r="B306" s="12"/>
      <c r="C306" s="12"/>
      <c r="D306" s="12"/>
      <c r="E306" s="12"/>
      <c r="F306" s="12"/>
      <c r="G306" s="12"/>
      <c r="H306" s="12"/>
      <c r="I306" s="12"/>
      <c r="J306" s="12"/>
    </row>
    <row r="307" spans="2:10" x14ac:dyDescent="0.2">
      <c r="B307" s="12"/>
      <c r="C307" s="12"/>
      <c r="D307" s="12"/>
      <c r="E307" s="12"/>
      <c r="F307" s="12"/>
      <c r="G307" s="12"/>
      <c r="H307" s="12"/>
      <c r="I307" s="12"/>
      <c r="J307" s="12"/>
    </row>
    <row r="308" spans="2:10" x14ac:dyDescent="0.2">
      <c r="B308" s="12"/>
      <c r="C308" s="12"/>
      <c r="D308" s="12"/>
      <c r="E308" s="12"/>
      <c r="F308" s="12"/>
      <c r="G308" s="12"/>
      <c r="H308" s="12"/>
      <c r="I308" s="12"/>
      <c r="J308" s="12"/>
    </row>
    <row r="309" spans="2:10" x14ac:dyDescent="0.2">
      <c r="B309" s="12"/>
      <c r="C309" s="12"/>
      <c r="D309" s="12"/>
      <c r="E309" s="12"/>
      <c r="F309" s="12"/>
      <c r="G309" s="12"/>
      <c r="H309" s="12"/>
      <c r="I309" s="12"/>
      <c r="J309" s="12"/>
    </row>
    <row r="310" spans="2:10" x14ac:dyDescent="0.2">
      <c r="B310" s="12"/>
      <c r="C310" s="12"/>
      <c r="D310" s="12"/>
      <c r="E310" s="12"/>
      <c r="F310" s="12"/>
      <c r="G310" s="12"/>
      <c r="H310" s="12"/>
      <c r="I310" s="12"/>
      <c r="J310" s="12"/>
    </row>
    <row r="311" spans="2:10" x14ac:dyDescent="0.2">
      <c r="B311" s="12"/>
      <c r="C311" s="12"/>
      <c r="D311" s="12"/>
      <c r="E311" s="12"/>
      <c r="F311" s="12"/>
      <c r="G311" s="12"/>
      <c r="H311" s="12"/>
      <c r="I311" s="12"/>
      <c r="J311" s="12"/>
    </row>
    <row r="312" spans="2:10" x14ac:dyDescent="0.2">
      <c r="B312" s="12"/>
      <c r="C312" s="12"/>
      <c r="D312" s="12"/>
      <c r="E312" s="12"/>
      <c r="F312" s="12"/>
      <c r="G312" s="12"/>
      <c r="H312" s="12"/>
      <c r="I312" s="12"/>
      <c r="J312" s="12"/>
    </row>
    <row r="313" spans="2:10" x14ac:dyDescent="0.2">
      <c r="B313" s="12"/>
      <c r="C313" s="12"/>
      <c r="D313" s="12"/>
      <c r="E313" s="12"/>
      <c r="F313" s="12"/>
      <c r="G313" s="12"/>
      <c r="H313" s="12"/>
      <c r="I313" s="12"/>
      <c r="J313" s="12"/>
    </row>
    <row r="314" spans="2:10" x14ac:dyDescent="0.2">
      <c r="B314" s="12"/>
      <c r="C314" s="12"/>
      <c r="D314" s="12"/>
      <c r="E314" s="12"/>
      <c r="F314" s="12"/>
      <c r="G314" s="12"/>
      <c r="H314" s="12"/>
      <c r="I314" s="12"/>
      <c r="J314" s="12"/>
    </row>
    <row r="315" spans="2:10" x14ac:dyDescent="0.2">
      <c r="B315" s="12"/>
      <c r="C315" s="12"/>
      <c r="D315" s="12"/>
      <c r="E315" s="12"/>
      <c r="F315" s="12"/>
      <c r="G315" s="12"/>
      <c r="H315" s="12"/>
      <c r="I315" s="12"/>
      <c r="J315" s="12"/>
    </row>
    <row r="316" spans="2:10" x14ac:dyDescent="0.2">
      <c r="B316" s="12"/>
      <c r="C316" s="12"/>
      <c r="D316" s="12"/>
      <c r="E316" s="12"/>
      <c r="F316" s="12"/>
      <c r="G316" s="12"/>
      <c r="H316" s="12"/>
      <c r="I316" s="12"/>
      <c r="J316" s="12"/>
    </row>
    <row r="317" spans="2:10" x14ac:dyDescent="0.2">
      <c r="B317" s="12"/>
      <c r="C317" s="12"/>
      <c r="D317" s="12"/>
      <c r="E317" s="12"/>
      <c r="F317" s="12"/>
      <c r="G317" s="12"/>
      <c r="H317" s="12"/>
      <c r="I317" s="12"/>
      <c r="J317" s="12"/>
    </row>
    <row r="318" spans="2:10" x14ac:dyDescent="0.2">
      <c r="B318" s="12"/>
      <c r="C318" s="12"/>
      <c r="D318" s="12"/>
      <c r="E318" s="12"/>
      <c r="F318" s="12"/>
      <c r="G318" s="12"/>
      <c r="H318" s="12"/>
      <c r="I318" s="12"/>
      <c r="J318" s="12"/>
    </row>
    <row r="319" spans="2:10" x14ac:dyDescent="0.2">
      <c r="B319" s="12"/>
      <c r="C319" s="12"/>
      <c r="D319" s="12"/>
      <c r="E319" s="12"/>
      <c r="F319" s="12"/>
      <c r="G319" s="12"/>
      <c r="H319" s="12"/>
      <c r="I319" s="12"/>
      <c r="J319" s="12"/>
    </row>
    <row r="320" spans="2:10" x14ac:dyDescent="0.2">
      <c r="B320" s="12"/>
      <c r="C320" s="12"/>
      <c r="D320" s="12"/>
      <c r="E320" s="12"/>
      <c r="F320" s="12"/>
      <c r="G320" s="12"/>
      <c r="H320" s="12"/>
      <c r="I320" s="12"/>
      <c r="J320" s="12"/>
    </row>
    <row r="321" spans="2:10" x14ac:dyDescent="0.2">
      <c r="B321" s="12"/>
      <c r="C321" s="12"/>
      <c r="D321" s="12"/>
      <c r="E321" s="12"/>
      <c r="F321" s="12"/>
      <c r="G321" s="12"/>
      <c r="H321" s="12"/>
      <c r="I321" s="12"/>
      <c r="J321" s="12"/>
    </row>
    <row r="322" spans="2:10" x14ac:dyDescent="0.2">
      <c r="B322" s="12"/>
      <c r="C322" s="12"/>
      <c r="D322" s="12"/>
      <c r="E322" s="12"/>
      <c r="F322" s="12"/>
      <c r="G322" s="12"/>
      <c r="H322" s="12"/>
      <c r="I322" s="12"/>
      <c r="J322" s="12"/>
    </row>
    <row r="323" spans="2:10" x14ac:dyDescent="0.2">
      <c r="B323" s="12"/>
      <c r="C323" s="12"/>
      <c r="D323" s="12"/>
      <c r="E323" s="12"/>
      <c r="F323" s="12"/>
      <c r="G323" s="12"/>
      <c r="H323" s="12"/>
      <c r="I323" s="12"/>
      <c r="J323" s="12"/>
    </row>
    <row r="324" spans="2:10" x14ac:dyDescent="0.2">
      <c r="B324" s="12"/>
      <c r="C324" s="12"/>
      <c r="D324" s="12"/>
      <c r="E324" s="12"/>
      <c r="F324" s="12"/>
      <c r="G324" s="12"/>
      <c r="H324" s="12"/>
      <c r="I324" s="12"/>
      <c r="J324" s="12"/>
    </row>
    <row r="325" spans="2:10" x14ac:dyDescent="0.2">
      <c r="B325" s="12"/>
      <c r="C325" s="12"/>
      <c r="D325" s="12"/>
      <c r="E325" s="12"/>
      <c r="F325" s="12"/>
      <c r="G325" s="12"/>
      <c r="H325" s="12"/>
      <c r="I325" s="12"/>
      <c r="J325" s="12"/>
    </row>
    <row r="326" spans="2:10" x14ac:dyDescent="0.2">
      <c r="B326" s="12"/>
      <c r="C326" s="12"/>
      <c r="D326" s="12"/>
      <c r="E326" s="12"/>
      <c r="F326" s="12"/>
      <c r="G326" s="12"/>
      <c r="H326" s="12"/>
      <c r="I326" s="12"/>
      <c r="J326" s="12"/>
    </row>
    <row r="327" spans="2:10" x14ac:dyDescent="0.2">
      <c r="B327" s="12"/>
      <c r="C327" s="12"/>
      <c r="D327" s="12"/>
      <c r="E327" s="12"/>
      <c r="F327" s="12"/>
      <c r="G327" s="12"/>
      <c r="H327" s="12"/>
      <c r="I327" s="12"/>
      <c r="J327" s="12"/>
    </row>
    <row r="328" spans="2:10" x14ac:dyDescent="0.2">
      <c r="B328" s="12"/>
      <c r="C328" s="12"/>
      <c r="D328" s="12"/>
      <c r="E328" s="12"/>
      <c r="F328" s="12"/>
      <c r="G328" s="12"/>
      <c r="H328" s="12"/>
      <c r="I328" s="12"/>
      <c r="J328" s="12"/>
    </row>
    <row r="329" spans="2:10" x14ac:dyDescent="0.2">
      <c r="B329" s="12"/>
      <c r="C329" s="12"/>
      <c r="D329" s="12"/>
      <c r="E329" s="12"/>
      <c r="F329" s="12"/>
      <c r="G329" s="12"/>
      <c r="H329" s="12"/>
      <c r="I329" s="12"/>
      <c r="J329" s="12"/>
    </row>
    <row r="330" spans="2:10" x14ac:dyDescent="0.2">
      <c r="B330" s="12"/>
      <c r="C330" s="12"/>
      <c r="D330" s="12"/>
      <c r="E330" s="12"/>
      <c r="F330" s="12"/>
      <c r="G330" s="12"/>
      <c r="H330" s="12"/>
      <c r="I330" s="12"/>
      <c r="J330" s="12"/>
    </row>
    <row r="331" spans="2:10" x14ac:dyDescent="0.2">
      <c r="B331" s="12"/>
      <c r="C331" s="12"/>
      <c r="D331" s="12"/>
      <c r="E331" s="12"/>
      <c r="F331" s="12"/>
      <c r="G331" s="12"/>
      <c r="H331" s="12"/>
      <c r="I331" s="12"/>
      <c r="J331" s="12"/>
    </row>
    <row r="332" spans="2:10" x14ac:dyDescent="0.2">
      <c r="B332" s="12"/>
      <c r="C332" s="12"/>
      <c r="D332" s="12"/>
      <c r="E332" s="12"/>
      <c r="F332" s="12"/>
      <c r="G332" s="12"/>
      <c r="H332" s="12"/>
      <c r="I332" s="12"/>
      <c r="J332" s="12"/>
    </row>
    <row r="333" spans="2:10" x14ac:dyDescent="0.2">
      <c r="B333" s="12"/>
      <c r="C333" s="12"/>
      <c r="D333" s="12"/>
      <c r="E333" s="12"/>
      <c r="F333" s="12"/>
      <c r="G333" s="12"/>
      <c r="H333" s="12"/>
      <c r="I333" s="12"/>
      <c r="J333" s="12"/>
    </row>
    <row r="334" spans="2:10" x14ac:dyDescent="0.2">
      <c r="B334" s="12"/>
      <c r="C334" s="12"/>
      <c r="D334" s="12"/>
      <c r="E334" s="12"/>
      <c r="F334" s="12"/>
      <c r="G334" s="12"/>
      <c r="H334" s="12"/>
      <c r="I334" s="12"/>
      <c r="J334" s="12"/>
    </row>
    <row r="335" spans="2:10" x14ac:dyDescent="0.2">
      <c r="B335" s="12"/>
      <c r="C335" s="12"/>
      <c r="D335" s="12"/>
      <c r="E335" s="12"/>
      <c r="F335" s="12"/>
      <c r="G335" s="12"/>
      <c r="H335" s="12"/>
      <c r="I335" s="12"/>
      <c r="J335" s="12"/>
    </row>
    <row r="336" spans="2:10" x14ac:dyDescent="0.2">
      <c r="B336" s="12"/>
      <c r="C336" s="12"/>
      <c r="D336" s="12"/>
      <c r="E336" s="12"/>
      <c r="F336" s="12"/>
      <c r="G336" s="12"/>
      <c r="H336" s="12"/>
      <c r="I336" s="12"/>
      <c r="J336" s="12"/>
    </row>
    <row r="337" spans="2:10" x14ac:dyDescent="0.2">
      <c r="B337" s="12"/>
      <c r="C337" s="12"/>
      <c r="D337" s="12"/>
      <c r="E337" s="12"/>
      <c r="F337" s="12"/>
      <c r="G337" s="12"/>
      <c r="H337" s="12"/>
      <c r="I337" s="12"/>
      <c r="J337" s="12"/>
    </row>
    <row r="338" spans="2:10" x14ac:dyDescent="0.2">
      <c r="B338" s="12"/>
      <c r="C338" s="12"/>
      <c r="D338" s="12"/>
      <c r="E338" s="12"/>
      <c r="F338" s="12"/>
      <c r="G338" s="12"/>
      <c r="H338" s="12"/>
      <c r="I338" s="12"/>
      <c r="J338" s="12"/>
    </row>
    <row r="339" spans="2:10" x14ac:dyDescent="0.2">
      <c r="B339" s="12"/>
      <c r="C339" s="12"/>
      <c r="D339" s="12"/>
      <c r="E339" s="12"/>
      <c r="F339" s="12"/>
      <c r="G339" s="12"/>
      <c r="H339" s="12"/>
      <c r="I339" s="12"/>
      <c r="J339" s="12"/>
    </row>
    <row r="340" spans="2:10" x14ac:dyDescent="0.2">
      <c r="B340" s="12"/>
      <c r="C340" s="12"/>
      <c r="D340" s="12"/>
      <c r="E340" s="12"/>
      <c r="F340" s="12"/>
      <c r="G340" s="12"/>
      <c r="H340" s="12"/>
      <c r="I340" s="12"/>
      <c r="J340" s="12"/>
    </row>
    <row r="341" spans="2:10" x14ac:dyDescent="0.2">
      <c r="B341" s="12"/>
      <c r="C341" s="12"/>
      <c r="D341" s="12"/>
      <c r="E341" s="12"/>
      <c r="F341" s="12"/>
      <c r="G341" s="12"/>
      <c r="H341" s="12"/>
      <c r="I341" s="12"/>
      <c r="J341" s="12"/>
    </row>
    <row r="342" spans="2:10" x14ac:dyDescent="0.2">
      <c r="B342" s="12"/>
      <c r="C342" s="12"/>
      <c r="D342" s="12"/>
      <c r="E342" s="12"/>
      <c r="F342" s="12"/>
      <c r="G342" s="12"/>
      <c r="H342" s="12"/>
      <c r="I342" s="12"/>
      <c r="J342" s="12"/>
    </row>
    <row r="343" spans="2:10" x14ac:dyDescent="0.2">
      <c r="B343" s="12"/>
      <c r="C343" s="12"/>
      <c r="D343" s="12"/>
      <c r="E343" s="12"/>
      <c r="F343" s="12"/>
      <c r="G343" s="12"/>
      <c r="H343" s="12"/>
      <c r="I343" s="12"/>
      <c r="J343" s="12"/>
    </row>
    <row r="344" spans="2:10" x14ac:dyDescent="0.2">
      <c r="B344" s="12"/>
      <c r="C344" s="12"/>
      <c r="D344" s="12"/>
      <c r="E344" s="12"/>
      <c r="F344" s="12"/>
      <c r="G344" s="12"/>
      <c r="H344" s="12"/>
      <c r="I344" s="12"/>
      <c r="J344" s="12"/>
    </row>
    <row r="345" spans="2:10" x14ac:dyDescent="0.2">
      <c r="B345" s="12"/>
      <c r="C345" s="12"/>
      <c r="D345" s="12"/>
      <c r="E345" s="12"/>
      <c r="F345" s="12"/>
      <c r="G345" s="12"/>
      <c r="H345" s="12"/>
      <c r="I345" s="12"/>
      <c r="J345" s="12"/>
    </row>
    <row r="346" spans="2:10" x14ac:dyDescent="0.2">
      <c r="B346" s="12"/>
      <c r="C346" s="12"/>
      <c r="D346" s="12"/>
      <c r="E346" s="12"/>
      <c r="F346" s="12"/>
      <c r="G346" s="12"/>
      <c r="H346" s="12"/>
      <c r="I346" s="12"/>
      <c r="J346" s="12"/>
    </row>
    <row r="347" spans="2:10" x14ac:dyDescent="0.2">
      <c r="B347" s="12"/>
      <c r="C347" s="12"/>
      <c r="D347" s="12"/>
      <c r="E347" s="12"/>
      <c r="F347" s="12"/>
      <c r="G347" s="12"/>
      <c r="H347" s="12"/>
      <c r="I347" s="12"/>
      <c r="J347" s="12"/>
    </row>
    <row r="348" spans="2:10" x14ac:dyDescent="0.2">
      <c r="B348" s="12"/>
      <c r="C348" s="12"/>
      <c r="D348" s="12"/>
      <c r="E348" s="12"/>
      <c r="F348" s="12"/>
      <c r="G348" s="12"/>
      <c r="H348" s="12"/>
      <c r="I348" s="12"/>
      <c r="J348" s="12"/>
    </row>
    <row r="349" spans="2:10" x14ac:dyDescent="0.2">
      <c r="B349" s="12"/>
      <c r="C349" s="12"/>
      <c r="D349" s="12"/>
      <c r="E349" s="12"/>
      <c r="F349" s="12"/>
      <c r="G349" s="12"/>
      <c r="H349" s="12"/>
      <c r="I349" s="12"/>
      <c r="J349" s="12"/>
    </row>
    <row r="350" spans="2:10" x14ac:dyDescent="0.2">
      <c r="B350" s="12"/>
      <c r="C350" s="12"/>
      <c r="D350" s="12"/>
      <c r="E350" s="12"/>
      <c r="F350" s="12"/>
      <c r="G350" s="12"/>
      <c r="H350" s="12"/>
      <c r="I350" s="12"/>
      <c r="J350" s="12"/>
    </row>
    <row r="351" spans="2:10" x14ac:dyDescent="0.2">
      <c r="B351" s="12"/>
      <c r="C351" s="12"/>
      <c r="D351" s="12"/>
      <c r="E351" s="12"/>
      <c r="F351" s="12"/>
      <c r="G351" s="12"/>
      <c r="H351" s="12"/>
      <c r="I351" s="12"/>
      <c r="J351" s="12"/>
    </row>
    <row r="352" spans="2:10" x14ac:dyDescent="0.2">
      <c r="B352" s="12"/>
      <c r="C352" s="12"/>
      <c r="D352" s="12"/>
      <c r="E352" s="12"/>
      <c r="F352" s="12"/>
      <c r="G352" s="12"/>
      <c r="H352" s="12"/>
      <c r="I352" s="12"/>
      <c r="J352" s="12"/>
    </row>
    <row r="353" spans="2:10" x14ac:dyDescent="0.2">
      <c r="B353" s="12"/>
      <c r="C353" s="12"/>
      <c r="D353" s="12"/>
      <c r="E353" s="12"/>
      <c r="F353" s="12"/>
      <c r="G353" s="12"/>
      <c r="H353" s="12"/>
      <c r="I353" s="12"/>
      <c r="J353" s="12"/>
    </row>
    <row r="354" spans="2:10" x14ac:dyDescent="0.2">
      <c r="B354" s="12"/>
      <c r="C354" s="12"/>
      <c r="D354" s="12"/>
      <c r="E354" s="12"/>
      <c r="F354" s="12"/>
      <c r="G354" s="12"/>
      <c r="H354" s="12"/>
      <c r="I354" s="12"/>
      <c r="J354" s="12"/>
    </row>
    <row r="355" spans="2:10" x14ac:dyDescent="0.2">
      <c r="B355" s="12"/>
      <c r="C355" s="12"/>
      <c r="D355" s="12"/>
      <c r="E355" s="12"/>
      <c r="F355" s="12"/>
      <c r="G355" s="12"/>
      <c r="H355" s="12"/>
      <c r="I355" s="12"/>
      <c r="J355" s="12"/>
    </row>
    <row r="356" spans="2:10" x14ac:dyDescent="0.2">
      <c r="B356" s="12"/>
      <c r="C356" s="12"/>
      <c r="D356" s="12"/>
      <c r="E356" s="12"/>
      <c r="F356" s="12"/>
      <c r="G356" s="12"/>
      <c r="H356" s="12"/>
      <c r="I356" s="12"/>
      <c r="J356" s="12"/>
    </row>
    <row r="357" spans="2:10" x14ac:dyDescent="0.2">
      <c r="B357" s="12"/>
      <c r="C357" s="12"/>
      <c r="D357" s="12"/>
      <c r="E357" s="12"/>
      <c r="F357" s="12"/>
      <c r="G357" s="12"/>
      <c r="H357" s="12"/>
      <c r="I357" s="12"/>
      <c r="J357" s="12"/>
    </row>
    <row r="358" spans="2:10" x14ac:dyDescent="0.2">
      <c r="B358" s="12"/>
      <c r="C358" s="12"/>
      <c r="D358" s="12"/>
      <c r="E358" s="12"/>
      <c r="F358" s="12"/>
      <c r="G358" s="12"/>
      <c r="H358" s="12"/>
      <c r="I358" s="12"/>
      <c r="J358" s="12"/>
    </row>
    <row r="359" spans="2:10" x14ac:dyDescent="0.2">
      <c r="B359" s="12"/>
      <c r="C359" s="12"/>
      <c r="D359" s="12"/>
      <c r="E359" s="12"/>
      <c r="F359" s="12"/>
      <c r="G359" s="12"/>
      <c r="H359" s="12"/>
      <c r="I359" s="12"/>
      <c r="J359" s="12"/>
    </row>
    <row r="360" spans="2:10" x14ac:dyDescent="0.2">
      <c r="B360" s="12"/>
      <c r="C360" s="12"/>
      <c r="D360" s="12"/>
      <c r="E360" s="12"/>
      <c r="F360" s="12"/>
      <c r="G360" s="12"/>
      <c r="H360" s="12"/>
      <c r="I360" s="12"/>
      <c r="J360" s="12"/>
    </row>
    <row r="361" spans="2:10" x14ac:dyDescent="0.2">
      <c r="B361" s="12"/>
      <c r="C361" s="12"/>
      <c r="D361" s="12"/>
      <c r="E361" s="12"/>
      <c r="F361" s="12"/>
      <c r="G361" s="12"/>
      <c r="H361" s="12"/>
      <c r="I361" s="12"/>
      <c r="J361" s="12"/>
    </row>
    <row r="362" spans="2:10" x14ac:dyDescent="0.2">
      <c r="B362" s="12"/>
      <c r="C362" s="12"/>
      <c r="D362" s="12"/>
      <c r="E362" s="12"/>
      <c r="F362" s="12"/>
      <c r="G362" s="12"/>
      <c r="H362" s="12"/>
      <c r="I362" s="12"/>
      <c r="J362" s="12"/>
    </row>
    <row r="363" spans="2:10" x14ac:dyDescent="0.2">
      <c r="B363" s="12"/>
      <c r="C363" s="12"/>
      <c r="D363" s="12"/>
      <c r="E363" s="12"/>
      <c r="F363" s="12"/>
      <c r="G363" s="12"/>
      <c r="H363" s="12"/>
      <c r="I363" s="12"/>
      <c r="J363" s="12"/>
    </row>
    <row r="364" spans="2:10" x14ac:dyDescent="0.2">
      <c r="B364" s="12"/>
      <c r="C364" s="12"/>
      <c r="D364" s="12"/>
      <c r="E364" s="12"/>
      <c r="F364" s="12"/>
      <c r="G364" s="12"/>
      <c r="H364" s="12"/>
      <c r="I364" s="12"/>
      <c r="J364" s="12"/>
    </row>
    <row r="365" spans="2:10" x14ac:dyDescent="0.2">
      <c r="B365" s="12"/>
      <c r="C365" s="12"/>
      <c r="D365" s="12"/>
      <c r="E365" s="12"/>
      <c r="F365" s="12"/>
      <c r="G365" s="12"/>
      <c r="H365" s="12"/>
      <c r="I365" s="12"/>
      <c r="J365" s="12"/>
    </row>
    <row r="366" spans="2:10" x14ac:dyDescent="0.2">
      <c r="B366" s="12"/>
      <c r="C366" s="12"/>
      <c r="D366" s="12"/>
      <c r="E366" s="12"/>
      <c r="F366" s="12"/>
      <c r="G366" s="12"/>
      <c r="H366" s="12"/>
      <c r="I366" s="12"/>
      <c r="J366" s="12"/>
    </row>
    <row r="367" spans="2:10" x14ac:dyDescent="0.2">
      <c r="B367" s="12"/>
      <c r="C367" s="12"/>
      <c r="D367" s="12"/>
      <c r="E367" s="12"/>
      <c r="F367" s="12"/>
      <c r="G367" s="12"/>
      <c r="H367" s="12"/>
      <c r="I367" s="12"/>
      <c r="J367" s="12"/>
    </row>
    <row r="368" spans="2:10" x14ac:dyDescent="0.2">
      <c r="B368" s="12"/>
      <c r="C368" s="12"/>
      <c r="D368" s="12"/>
      <c r="E368" s="12"/>
      <c r="F368" s="12"/>
      <c r="G368" s="12"/>
      <c r="H368" s="12"/>
      <c r="I368" s="12"/>
      <c r="J368" s="12"/>
    </row>
    <row r="369" spans="2:10" x14ac:dyDescent="0.2">
      <c r="B369" s="12"/>
      <c r="C369" s="12"/>
      <c r="D369" s="12"/>
      <c r="E369" s="12"/>
      <c r="F369" s="12"/>
      <c r="G369" s="12"/>
      <c r="H369" s="12"/>
      <c r="I369" s="12"/>
      <c r="J369" s="12"/>
    </row>
    <row r="370" spans="2:10" x14ac:dyDescent="0.2">
      <c r="B370" s="12"/>
      <c r="C370" s="12"/>
      <c r="D370" s="12"/>
      <c r="E370" s="12"/>
      <c r="F370" s="12"/>
      <c r="G370" s="12"/>
      <c r="H370" s="12"/>
      <c r="I370" s="12"/>
      <c r="J370" s="12"/>
    </row>
    <row r="371" spans="2:10" x14ac:dyDescent="0.2">
      <c r="B371" s="12"/>
      <c r="C371" s="12"/>
      <c r="D371" s="12"/>
      <c r="E371" s="12"/>
      <c r="F371" s="12"/>
      <c r="G371" s="12"/>
      <c r="H371" s="12"/>
      <c r="I371" s="12"/>
      <c r="J371" s="12"/>
    </row>
    <row r="372" spans="2:10" x14ac:dyDescent="0.2">
      <c r="B372" s="12"/>
      <c r="C372" s="12"/>
      <c r="D372" s="12"/>
      <c r="E372" s="12"/>
      <c r="F372" s="12"/>
      <c r="G372" s="12"/>
      <c r="H372" s="12"/>
      <c r="I372" s="12"/>
      <c r="J372" s="12"/>
    </row>
    <row r="373" spans="2:10" x14ac:dyDescent="0.2">
      <c r="B373" s="12"/>
      <c r="C373" s="12"/>
      <c r="D373" s="12"/>
      <c r="E373" s="12"/>
      <c r="F373" s="12"/>
      <c r="G373" s="12"/>
      <c r="H373" s="12"/>
      <c r="I373" s="12"/>
      <c r="J373" s="12"/>
    </row>
    <row r="374" spans="2:10" x14ac:dyDescent="0.2">
      <c r="B374" s="12"/>
      <c r="C374" s="12"/>
      <c r="D374" s="12"/>
      <c r="E374" s="12"/>
      <c r="F374" s="12"/>
      <c r="G374" s="12"/>
      <c r="H374" s="12"/>
      <c r="I374" s="12"/>
      <c r="J374" s="12"/>
    </row>
    <row r="375" spans="2:10" x14ac:dyDescent="0.2">
      <c r="B375" s="12"/>
      <c r="C375" s="12"/>
      <c r="D375" s="12"/>
      <c r="E375" s="12"/>
      <c r="F375" s="12"/>
      <c r="G375" s="12"/>
      <c r="H375" s="12"/>
      <c r="I375" s="12"/>
      <c r="J375" s="12"/>
    </row>
    <row r="376" spans="2:10" x14ac:dyDescent="0.2">
      <c r="B376" s="12"/>
      <c r="C376" s="12"/>
      <c r="D376" s="12"/>
      <c r="E376" s="12"/>
      <c r="F376" s="12"/>
      <c r="G376" s="12"/>
      <c r="H376" s="12"/>
      <c r="I376" s="12"/>
      <c r="J376" s="12"/>
    </row>
    <row r="377" spans="2:10" x14ac:dyDescent="0.2">
      <c r="B377" s="12"/>
      <c r="C377" s="12"/>
      <c r="D377" s="12"/>
      <c r="E377" s="12"/>
      <c r="F377" s="12"/>
      <c r="G377" s="12"/>
      <c r="H377" s="12"/>
      <c r="I377" s="12"/>
      <c r="J377" s="12"/>
    </row>
    <row r="378" spans="2:10" x14ac:dyDescent="0.2">
      <c r="B378" s="12"/>
      <c r="C378" s="12"/>
      <c r="D378" s="12"/>
      <c r="E378" s="12"/>
      <c r="F378" s="12"/>
      <c r="G378" s="12"/>
      <c r="H378" s="12"/>
      <c r="I378" s="12"/>
      <c r="J378" s="12"/>
    </row>
    <row r="379" spans="2:10" x14ac:dyDescent="0.2">
      <c r="B379" s="12"/>
      <c r="C379" s="12"/>
      <c r="D379" s="12"/>
      <c r="E379" s="12"/>
      <c r="F379" s="12"/>
      <c r="G379" s="12"/>
      <c r="H379" s="12"/>
      <c r="I379" s="12"/>
      <c r="J379" s="12"/>
    </row>
    <row r="380" spans="2:10" x14ac:dyDescent="0.2">
      <c r="B380" s="12"/>
      <c r="C380" s="12"/>
      <c r="D380" s="12"/>
      <c r="E380" s="12"/>
      <c r="F380" s="12"/>
      <c r="G380" s="12"/>
      <c r="H380" s="12"/>
      <c r="I380" s="12"/>
      <c r="J380" s="12"/>
    </row>
    <row r="381" spans="2:10" x14ac:dyDescent="0.2">
      <c r="B381" s="12"/>
      <c r="C381" s="12"/>
      <c r="D381" s="12"/>
      <c r="E381" s="12"/>
      <c r="F381" s="12"/>
      <c r="G381" s="12"/>
      <c r="H381" s="12"/>
      <c r="I381" s="12"/>
      <c r="J381" s="12"/>
    </row>
    <row r="382" spans="2:10" x14ac:dyDescent="0.2">
      <c r="B382" s="12"/>
      <c r="C382" s="12"/>
      <c r="D382" s="12"/>
      <c r="E382" s="12"/>
      <c r="F382" s="12"/>
      <c r="G382" s="12"/>
      <c r="H382" s="12"/>
      <c r="I382" s="12"/>
      <c r="J382" s="12"/>
    </row>
    <row r="383" spans="2:10" x14ac:dyDescent="0.2">
      <c r="B383" s="12"/>
      <c r="C383" s="12"/>
      <c r="D383" s="12"/>
      <c r="E383" s="12"/>
      <c r="F383" s="12"/>
      <c r="G383" s="12"/>
      <c r="H383" s="12"/>
      <c r="I383" s="12"/>
      <c r="J383" s="12"/>
    </row>
    <row r="384" spans="2:10" x14ac:dyDescent="0.2">
      <c r="B384" s="12"/>
      <c r="C384" s="12"/>
      <c r="D384" s="12"/>
      <c r="E384" s="12"/>
      <c r="F384" s="12"/>
      <c r="G384" s="12"/>
      <c r="H384" s="12"/>
      <c r="I384" s="12"/>
      <c r="J384" s="12"/>
    </row>
    <row r="385" spans="2:10" x14ac:dyDescent="0.2">
      <c r="B385" s="12"/>
      <c r="C385" s="12"/>
      <c r="D385" s="12"/>
      <c r="E385" s="12"/>
      <c r="F385" s="12"/>
      <c r="G385" s="12"/>
      <c r="H385" s="12"/>
      <c r="I385" s="12"/>
      <c r="J385" s="12"/>
    </row>
    <row r="386" spans="2:10" x14ac:dyDescent="0.2">
      <c r="B386" s="12"/>
      <c r="C386" s="12"/>
      <c r="D386" s="12"/>
      <c r="E386" s="12"/>
      <c r="F386" s="12"/>
      <c r="G386" s="12"/>
      <c r="H386" s="12"/>
      <c r="I386" s="12"/>
      <c r="J386" s="12"/>
    </row>
    <row r="387" spans="2:10" x14ac:dyDescent="0.2">
      <c r="B387" s="12"/>
      <c r="C387" s="12"/>
      <c r="D387" s="12"/>
      <c r="E387" s="12"/>
      <c r="F387" s="12"/>
      <c r="G387" s="12"/>
      <c r="H387" s="12"/>
      <c r="I387" s="12"/>
      <c r="J387" s="12"/>
    </row>
    <row r="388" spans="2:10" x14ac:dyDescent="0.2">
      <c r="B388" s="12"/>
      <c r="C388" s="12"/>
      <c r="D388" s="12"/>
      <c r="E388" s="12"/>
      <c r="F388" s="12"/>
      <c r="G388" s="12"/>
      <c r="H388" s="12"/>
      <c r="I388" s="12"/>
      <c r="J388" s="12"/>
    </row>
    <row r="389" spans="2:10" x14ac:dyDescent="0.2">
      <c r="B389" s="12"/>
      <c r="C389" s="12"/>
      <c r="D389" s="12"/>
      <c r="E389" s="12"/>
      <c r="F389" s="12"/>
      <c r="G389" s="12"/>
      <c r="H389" s="12"/>
      <c r="I389" s="12"/>
      <c r="J389" s="12"/>
    </row>
    <row r="390" spans="2:10" x14ac:dyDescent="0.2">
      <c r="B390" s="12"/>
      <c r="C390" s="12"/>
      <c r="D390" s="12"/>
      <c r="E390" s="12"/>
      <c r="F390" s="12"/>
      <c r="G390" s="12"/>
      <c r="H390" s="12"/>
      <c r="I390" s="12"/>
      <c r="J390" s="12"/>
    </row>
    <row r="391" spans="2:10" x14ac:dyDescent="0.2">
      <c r="B391" s="12"/>
      <c r="C391" s="12"/>
      <c r="D391" s="12"/>
      <c r="E391" s="12"/>
      <c r="F391" s="12"/>
      <c r="G391" s="12"/>
      <c r="H391" s="12"/>
      <c r="I391" s="12"/>
      <c r="J391" s="12"/>
    </row>
    <row r="392" spans="2:10" x14ac:dyDescent="0.2">
      <c r="B392" s="12"/>
      <c r="C392" s="12"/>
      <c r="D392" s="12"/>
      <c r="E392" s="12"/>
      <c r="F392" s="12"/>
      <c r="G392" s="12"/>
      <c r="H392" s="12"/>
      <c r="I392" s="12"/>
      <c r="J392" s="12"/>
    </row>
    <row r="393" spans="2:10" x14ac:dyDescent="0.2">
      <c r="B393" s="12"/>
      <c r="C393" s="12"/>
      <c r="D393" s="12"/>
      <c r="E393" s="12"/>
      <c r="F393" s="12"/>
      <c r="G393" s="12"/>
      <c r="H393" s="12"/>
      <c r="I393" s="12"/>
      <c r="J393" s="12"/>
    </row>
    <row r="394" spans="2:10" x14ac:dyDescent="0.2">
      <c r="B394" s="12"/>
      <c r="C394" s="12"/>
      <c r="D394" s="12"/>
      <c r="E394" s="12"/>
      <c r="F394" s="12"/>
      <c r="G394" s="12"/>
      <c r="H394" s="12"/>
      <c r="I394" s="12"/>
      <c r="J394" s="12"/>
    </row>
    <row r="395" spans="2:10" x14ac:dyDescent="0.2">
      <c r="B395" s="12"/>
      <c r="C395" s="12"/>
      <c r="D395" s="12"/>
      <c r="E395" s="12"/>
      <c r="F395" s="12"/>
      <c r="G395" s="12"/>
      <c r="H395" s="12"/>
      <c r="I395" s="12"/>
      <c r="J395" s="12"/>
    </row>
    <row r="396" spans="2:10" x14ac:dyDescent="0.2">
      <c r="B396" s="12"/>
      <c r="C396" s="12"/>
      <c r="D396" s="12"/>
      <c r="E396" s="12"/>
      <c r="F396" s="12"/>
      <c r="G396" s="12"/>
      <c r="H396" s="12"/>
      <c r="I396" s="12"/>
      <c r="J396" s="12"/>
    </row>
    <row r="397" spans="2:10" x14ac:dyDescent="0.2">
      <c r="B397" s="12"/>
      <c r="C397" s="12"/>
      <c r="D397" s="12"/>
      <c r="E397" s="12"/>
      <c r="F397" s="12"/>
      <c r="G397" s="12"/>
      <c r="H397" s="12"/>
      <c r="I397" s="12"/>
      <c r="J397" s="12"/>
    </row>
    <row r="398" spans="2:10" x14ac:dyDescent="0.2">
      <c r="B398" s="12"/>
      <c r="C398" s="12"/>
      <c r="D398" s="12"/>
      <c r="E398" s="12"/>
      <c r="F398" s="12"/>
      <c r="G398" s="12"/>
      <c r="H398" s="12"/>
      <c r="I398" s="12"/>
      <c r="J398" s="12"/>
    </row>
    <row r="399" spans="2:10" x14ac:dyDescent="0.2">
      <c r="B399" s="12"/>
      <c r="C399" s="12"/>
      <c r="D399" s="12"/>
      <c r="E399" s="12"/>
      <c r="F399" s="12"/>
      <c r="G399" s="12"/>
      <c r="H399" s="12"/>
      <c r="I399" s="12"/>
      <c r="J399" s="12"/>
    </row>
    <row r="400" spans="2:10" x14ac:dyDescent="0.2">
      <c r="B400" s="12"/>
      <c r="C400" s="12"/>
      <c r="D400" s="12"/>
      <c r="E400" s="12"/>
      <c r="F400" s="12"/>
      <c r="G400" s="12"/>
      <c r="H400" s="12"/>
      <c r="I400" s="12"/>
      <c r="J400" s="12"/>
    </row>
    <row r="401" spans="2:10" x14ac:dyDescent="0.2">
      <c r="B401" s="12"/>
      <c r="C401" s="12"/>
      <c r="D401" s="12"/>
      <c r="E401" s="12"/>
      <c r="F401" s="12"/>
      <c r="G401" s="12"/>
      <c r="H401" s="12"/>
      <c r="I401" s="12"/>
      <c r="J401" s="12"/>
    </row>
    <row r="402" spans="2:10" x14ac:dyDescent="0.2">
      <c r="B402" s="12"/>
      <c r="C402" s="12"/>
      <c r="D402" s="12"/>
      <c r="E402" s="12"/>
      <c r="F402" s="12"/>
      <c r="G402" s="12"/>
      <c r="H402" s="12"/>
      <c r="I402" s="12"/>
      <c r="J402" s="12"/>
    </row>
    <row r="403" spans="2:10" x14ac:dyDescent="0.2">
      <c r="B403" s="12"/>
      <c r="C403" s="12"/>
      <c r="D403" s="12"/>
      <c r="E403" s="12"/>
      <c r="F403" s="12"/>
      <c r="G403" s="12"/>
      <c r="H403" s="12"/>
      <c r="I403" s="12"/>
      <c r="J403" s="12"/>
    </row>
    <row r="404" spans="2:10" x14ac:dyDescent="0.2">
      <c r="B404" s="12"/>
      <c r="C404" s="12"/>
      <c r="D404" s="12"/>
      <c r="E404" s="12"/>
      <c r="F404" s="12"/>
      <c r="G404" s="12"/>
      <c r="H404" s="12"/>
      <c r="I404" s="12"/>
      <c r="J404" s="12"/>
    </row>
    <row r="405" spans="2:10" x14ac:dyDescent="0.2">
      <c r="B405" s="12"/>
      <c r="C405" s="12"/>
      <c r="D405" s="12"/>
      <c r="E405" s="12"/>
      <c r="F405" s="12"/>
      <c r="G405" s="12"/>
      <c r="H405" s="12"/>
      <c r="I405" s="12"/>
      <c r="J405" s="12"/>
    </row>
    <row r="406" spans="2:10" x14ac:dyDescent="0.2">
      <c r="B406" s="12"/>
      <c r="C406" s="12"/>
      <c r="D406" s="12"/>
      <c r="E406" s="12"/>
      <c r="F406" s="12"/>
      <c r="G406" s="12"/>
      <c r="H406" s="12"/>
      <c r="I406" s="12"/>
      <c r="J406" s="12"/>
    </row>
    <row r="407" spans="2:10" x14ac:dyDescent="0.2">
      <c r="B407" s="12"/>
      <c r="C407" s="12"/>
      <c r="D407" s="12"/>
      <c r="E407" s="12"/>
      <c r="F407" s="12"/>
      <c r="G407" s="12"/>
      <c r="H407" s="12"/>
      <c r="I407" s="12"/>
      <c r="J407" s="12"/>
    </row>
    <row r="408" spans="2:10" x14ac:dyDescent="0.2">
      <c r="B408" s="12"/>
      <c r="C408" s="12"/>
      <c r="D408" s="12"/>
      <c r="E408" s="12"/>
      <c r="F408" s="12"/>
      <c r="G408" s="12"/>
      <c r="H408" s="12"/>
      <c r="I408" s="12"/>
      <c r="J408" s="12"/>
    </row>
    <row r="409" spans="2:10" x14ac:dyDescent="0.2">
      <c r="B409" s="12"/>
      <c r="C409" s="12"/>
      <c r="D409" s="12"/>
      <c r="E409" s="12"/>
      <c r="F409" s="12"/>
      <c r="G409" s="12"/>
      <c r="H409" s="12"/>
      <c r="I409" s="12"/>
      <c r="J409" s="12"/>
    </row>
    <row r="410" spans="2:10" x14ac:dyDescent="0.2">
      <c r="B410" s="12"/>
      <c r="C410" s="12"/>
      <c r="D410" s="12"/>
      <c r="E410" s="12"/>
      <c r="F410" s="12"/>
      <c r="G410" s="12"/>
      <c r="H410" s="12"/>
      <c r="I410" s="12"/>
      <c r="J410" s="12"/>
    </row>
    <row r="411" spans="2:10" x14ac:dyDescent="0.2">
      <c r="B411" s="12"/>
      <c r="C411" s="12"/>
      <c r="D411" s="12"/>
      <c r="E411" s="12"/>
      <c r="F411" s="12"/>
      <c r="G411" s="12"/>
      <c r="H411" s="12"/>
      <c r="I411" s="12"/>
      <c r="J411" s="12"/>
    </row>
    <row r="412" spans="2:10" x14ac:dyDescent="0.2">
      <c r="B412" s="12"/>
      <c r="C412" s="12"/>
      <c r="D412" s="12"/>
      <c r="E412" s="12"/>
      <c r="F412" s="12"/>
      <c r="G412" s="12"/>
      <c r="H412" s="12"/>
      <c r="I412" s="12"/>
      <c r="J412" s="12"/>
    </row>
    <row r="413" spans="2:10" x14ac:dyDescent="0.2">
      <c r="B413" s="12"/>
      <c r="C413" s="12"/>
      <c r="D413" s="12"/>
      <c r="E413" s="12"/>
      <c r="F413" s="12"/>
      <c r="G413" s="12"/>
      <c r="H413" s="12"/>
      <c r="I413" s="12"/>
      <c r="J413" s="12"/>
    </row>
    <row r="414" spans="2:10" x14ac:dyDescent="0.2">
      <c r="B414" s="12"/>
      <c r="C414" s="12"/>
      <c r="D414" s="12"/>
      <c r="E414" s="12"/>
      <c r="F414" s="12"/>
      <c r="G414" s="12"/>
      <c r="H414" s="12"/>
      <c r="I414" s="12"/>
      <c r="J414" s="12"/>
    </row>
    <row r="415" spans="2:10" x14ac:dyDescent="0.2">
      <c r="B415" s="12"/>
      <c r="C415" s="12"/>
      <c r="D415" s="12"/>
      <c r="E415" s="12"/>
      <c r="F415" s="12"/>
      <c r="G415" s="12"/>
      <c r="H415" s="12"/>
      <c r="I415" s="12"/>
      <c r="J415" s="12"/>
    </row>
    <row r="416" spans="2:10" x14ac:dyDescent="0.2">
      <c r="B416" s="12"/>
      <c r="C416" s="12"/>
      <c r="D416" s="12"/>
      <c r="E416" s="12"/>
      <c r="F416" s="12"/>
      <c r="G416" s="12"/>
      <c r="H416" s="12"/>
      <c r="I416" s="12"/>
      <c r="J416" s="12"/>
    </row>
    <row r="417" spans="2:10" x14ac:dyDescent="0.2">
      <c r="B417" s="12"/>
      <c r="C417" s="12"/>
      <c r="D417" s="12"/>
      <c r="E417" s="12"/>
      <c r="F417" s="12"/>
      <c r="G417" s="12"/>
      <c r="H417" s="12"/>
      <c r="I417" s="12"/>
      <c r="J417" s="12"/>
    </row>
    <row r="418" spans="2:10" x14ac:dyDescent="0.2">
      <c r="B418" s="12"/>
      <c r="C418" s="12"/>
      <c r="D418" s="12"/>
      <c r="E418" s="12"/>
      <c r="F418" s="12"/>
      <c r="G418" s="12"/>
      <c r="H418" s="12"/>
      <c r="I418" s="12"/>
      <c r="J418" s="12"/>
    </row>
    <row r="419" spans="2:10" x14ac:dyDescent="0.2">
      <c r="B419" s="12"/>
      <c r="C419" s="12"/>
      <c r="D419" s="12"/>
      <c r="E419" s="12"/>
      <c r="F419" s="12"/>
      <c r="G419" s="12"/>
      <c r="H419" s="12"/>
      <c r="I419" s="12"/>
      <c r="J419" s="12"/>
    </row>
    <row r="420" spans="2:10" x14ac:dyDescent="0.2">
      <c r="B420" s="12"/>
      <c r="C420" s="12"/>
      <c r="D420" s="12"/>
      <c r="E420" s="12"/>
      <c r="F420" s="12"/>
      <c r="G420" s="12"/>
      <c r="H420" s="12"/>
      <c r="I420" s="12"/>
      <c r="J420" s="12"/>
    </row>
    <row r="421" spans="2:10" x14ac:dyDescent="0.2">
      <c r="B421" s="12"/>
      <c r="C421" s="12"/>
      <c r="D421" s="12"/>
      <c r="E421" s="12"/>
      <c r="F421" s="12"/>
      <c r="G421" s="12"/>
      <c r="H421" s="12"/>
      <c r="I421" s="12"/>
      <c r="J421" s="12"/>
    </row>
    <row r="422" spans="2:10" x14ac:dyDescent="0.2">
      <c r="B422" s="12"/>
      <c r="C422" s="12"/>
      <c r="D422" s="12"/>
      <c r="E422" s="12"/>
      <c r="F422" s="12"/>
      <c r="G422" s="12"/>
      <c r="H422" s="12"/>
      <c r="I422" s="12"/>
      <c r="J422" s="12"/>
    </row>
    <row r="423" spans="2:10" x14ac:dyDescent="0.2">
      <c r="B423" s="12"/>
      <c r="C423" s="12"/>
      <c r="D423" s="12"/>
      <c r="E423" s="12"/>
      <c r="F423" s="12"/>
      <c r="G423" s="12"/>
      <c r="H423" s="12"/>
      <c r="I423" s="12"/>
      <c r="J423" s="12"/>
    </row>
    <row r="424" spans="2:10" x14ac:dyDescent="0.2">
      <c r="B424" s="12"/>
      <c r="C424" s="12"/>
      <c r="D424" s="12"/>
      <c r="E424" s="12"/>
      <c r="F424" s="12"/>
      <c r="G424" s="12"/>
      <c r="H424" s="12"/>
      <c r="I424" s="12"/>
      <c r="J424" s="12"/>
    </row>
    <row r="425" spans="2:10" x14ac:dyDescent="0.2">
      <c r="B425" s="12"/>
      <c r="C425" s="12"/>
      <c r="D425" s="12"/>
      <c r="E425" s="12"/>
      <c r="F425" s="12"/>
      <c r="G425" s="12"/>
      <c r="H425" s="12"/>
      <c r="I425" s="12"/>
      <c r="J425" s="12"/>
    </row>
    <row r="426" spans="2:10" x14ac:dyDescent="0.2">
      <c r="B426" s="12"/>
      <c r="C426" s="12"/>
      <c r="D426" s="12"/>
      <c r="E426" s="12"/>
      <c r="F426" s="12"/>
      <c r="G426" s="12"/>
      <c r="H426" s="12"/>
      <c r="I426" s="12"/>
      <c r="J426" s="12"/>
    </row>
    <row r="427" spans="2:10" x14ac:dyDescent="0.2">
      <c r="B427" s="12"/>
      <c r="C427" s="12"/>
      <c r="D427" s="12"/>
      <c r="E427" s="12"/>
      <c r="F427" s="12"/>
      <c r="G427" s="12"/>
      <c r="H427" s="12"/>
      <c r="I427" s="12"/>
      <c r="J427" s="12"/>
    </row>
    <row r="428" spans="2:10" x14ac:dyDescent="0.2">
      <c r="B428" s="12"/>
      <c r="C428" s="12"/>
      <c r="D428" s="12"/>
      <c r="E428" s="12"/>
      <c r="F428" s="12"/>
      <c r="G428" s="12"/>
      <c r="H428" s="12"/>
      <c r="I428" s="12"/>
      <c r="J428" s="12"/>
    </row>
    <row r="429" spans="2:10" x14ac:dyDescent="0.2">
      <c r="B429" s="12"/>
      <c r="C429" s="12"/>
      <c r="D429" s="12"/>
      <c r="E429" s="12"/>
      <c r="F429" s="12"/>
      <c r="G429" s="12"/>
      <c r="H429" s="12"/>
      <c r="I429" s="12"/>
      <c r="J429" s="12"/>
    </row>
    <row r="430" spans="2:10" x14ac:dyDescent="0.2">
      <c r="B430" s="12"/>
      <c r="C430" s="12"/>
      <c r="D430" s="12"/>
      <c r="E430" s="12"/>
      <c r="F430" s="12"/>
      <c r="G430" s="12"/>
      <c r="H430" s="12"/>
      <c r="I430" s="12"/>
      <c r="J430" s="12"/>
    </row>
    <row r="431" spans="2:10" x14ac:dyDescent="0.2">
      <c r="B431" s="12"/>
      <c r="C431" s="12"/>
      <c r="D431" s="12"/>
      <c r="E431" s="12"/>
      <c r="F431" s="12"/>
      <c r="G431" s="12"/>
      <c r="H431" s="12"/>
      <c r="I431" s="12"/>
      <c r="J431" s="12"/>
    </row>
    <row r="432" spans="2:10" x14ac:dyDescent="0.2">
      <c r="B432" s="12"/>
      <c r="C432" s="12"/>
      <c r="D432" s="12"/>
      <c r="E432" s="12"/>
      <c r="F432" s="12"/>
      <c r="G432" s="12"/>
      <c r="H432" s="12"/>
      <c r="I432" s="12"/>
      <c r="J432" s="12"/>
    </row>
    <row r="433" spans="2:10" x14ac:dyDescent="0.2">
      <c r="B433" s="12"/>
      <c r="C433" s="12"/>
      <c r="D433" s="12"/>
      <c r="E433" s="12"/>
      <c r="F433" s="12"/>
      <c r="G433" s="12"/>
      <c r="H433" s="12"/>
      <c r="I433" s="12"/>
      <c r="J433" s="12"/>
    </row>
    <row r="434" spans="2:10" x14ac:dyDescent="0.2">
      <c r="B434" s="12"/>
      <c r="C434" s="12"/>
      <c r="D434" s="12"/>
      <c r="E434" s="12"/>
      <c r="F434" s="12"/>
      <c r="G434" s="12"/>
      <c r="H434" s="12"/>
      <c r="I434" s="12"/>
      <c r="J434" s="12"/>
    </row>
    <row r="435" spans="2:10" x14ac:dyDescent="0.2">
      <c r="B435" s="12"/>
      <c r="C435" s="12"/>
      <c r="D435" s="12"/>
      <c r="E435" s="12"/>
      <c r="F435" s="12"/>
      <c r="G435" s="12"/>
      <c r="H435" s="12"/>
      <c r="I435" s="12"/>
      <c r="J435" s="12"/>
    </row>
    <row r="436" spans="2:10" x14ac:dyDescent="0.2">
      <c r="B436" s="12"/>
      <c r="C436" s="12"/>
      <c r="D436" s="12"/>
      <c r="E436" s="12"/>
      <c r="F436" s="12"/>
      <c r="G436" s="12"/>
      <c r="H436" s="12"/>
      <c r="I436" s="12"/>
      <c r="J436" s="12"/>
    </row>
    <row r="437" spans="2:10" x14ac:dyDescent="0.2">
      <c r="B437" s="12"/>
      <c r="C437" s="12"/>
      <c r="D437" s="12"/>
      <c r="E437" s="12"/>
      <c r="F437" s="12"/>
      <c r="G437" s="12"/>
      <c r="H437" s="12"/>
      <c r="I437" s="12"/>
      <c r="J437" s="12"/>
    </row>
    <row r="438" spans="2:10" x14ac:dyDescent="0.2">
      <c r="B438" s="12"/>
      <c r="C438" s="12"/>
      <c r="D438" s="12"/>
      <c r="E438" s="12"/>
      <c r="F438" s="12"/>
      <c r="G438" s="12"/>
      <c r="H438" s="12"/>
      <c r="I438" s="12"/>
      <c r="J438" s="12"/>
    </row>
    <row r="439" spans="2:10" x14ac:dyDescent="0.2">
      <c r="B439" s="12"/>
      <c r="C439" s="12"/>
      <c r="D439" s="12"/>
      <c r="E439" s="12"/>
      <c r="F439" s="12"/>
      <c r="G439" s="12"/>
      <c r="H439" s="12"/>
      <c r="I439" s="12"/>
      <c r="J439" s="12"/>
    </row>
    <row r="440" spans="2:10" x14ac:dyDescent="0.2">
      <c r="B440" s="12"/>
      <c r="C440" s="12"/>
      <c r="D440" s="12"/>
      <c r="E440" s="12"/>
      <c r="F440" s="12"/>
      <c r="G440" s="12"/>
      <c r="H440" s="12"/>
      <c r="I440" s="12"/>
      <c r="J440" s="12"/>
    </row>
    <row r="441" spans="2:10" x14ac:dyDescent="0.2">
      <c r="B441" s="12"/>
      <c r="C441" s="12"/>
      <c r="D441" s="12"/>
      <c r="E441" s="12"/>
      <c r="F441" s="12"/>
      <c r="G441" s="12"/>
      <c r="H441" s="12"/>
      <c r="I441" s="12"/>
      <c r="J441" s="12"/>
    </row>
    <row r="442" spans="2:10" x14ac:dyDescent="0.2">
      <c r="B442" s="12"/>
      <c r="C442" s="12"/>
      <c r="D442" s="12"/>
      <c r="E442" s="12"/>
      <c r="F442" s="12"/>
      <c r="G442" s="12"/>
      <c r="H442" s="12"/>
      <c r="I442" s="12"/>
      <c r="J442" s="12"/>
    </row>
    <row r="443" spans="2:10" x14ac:dyDescent="0.2">
      <c r="B443" s="12"/>
      <c r="C443" s="12"/>
      <c r="D443" s="12"/>
      <c r="E443" s="12"/>
      <c r="F443" s="12"/>
      <c r="G443" s="12"/>
      <c r="H443" s="12"/>
      <c r="I443" s="12"/>
      <c r="J443" s="12"/>
    </row>
    <row r="444" spans="2:10" x14ac:dyDescent="0.2">
      <c r="B444" s="12"/>
      <c r="C444" s="12"/>
      <c r="D444" s="12"/>
      <c r="E444" s="12"/>
      <c r="F444" s="12"/>
      <c r="G444" s="12"/>
      <c r="H444" s="12"/>
      <c r="I444" s="12"/>
      <c r="J444" s="12"/>
    </row>
    <row r="445" spans="2:10" x14ac:dyDescent="0.2">
      <c r="B445" s="12"/>
      <c r="C445" s="12"/>
      <c r="D445" s="12"/>
      <c r="E445" s="12"/>
      <c r="F445" s="12"/>
      <c r="G445" s="12"/>
      <c r="H445" s="12"/>
      <c r="I445" s="12"/>
      <c r="J445" s="12"/>
    </row>
    <row r="446" spans="2:10" x14ac:dyDescent="0.2">
      <c r="B446" s="12"/>
      <c r="C446" s="12"/>
      <c r="D446" s="12"/>
      <c r="E446" s="12"/>
      <c r="F446" s="12"/>
      <c r="G446" s="12"/>
      <c r="H446" s="12"/>
      <c r="I446" s="12"/>
      <c r="J446" s="12"/>
    </row>
    <row r="447" spans="2:10" x14ac:dyDescent="0.2">
      <c r="B447" s="12"/>
      <c r="C447" s="12"/>
      <c r="D447" s="12"/>
      <c r="E447" s="12"/>
      <c r="F447" s="12"/>
      <c r="G447" s="12"/>
      <c r="H447" s="12"/>
      <c r="I447" s="12"/>
      <c r="J447" s="12"/>
    </row>
    <row r="448" spans="2:10" x14ac:dyDescent="0.2">
      <c r="B448" s="12"/>
      <c r="C448" s="12"/>
      <c r="D448" s="12"/>
      <c r="E448" s="12"/>
      <c r="F448" s="12"/>
      <c r="G448" s="12"/>
      <c r="H448" s="12"/>
      <c r="I448" s="12"/>
      <c r="J448" s="12"/>
    </row>
    <row r="449" spans="2:10" x14ac:dyDescent="0.2">
      <c r="B449" s="12"/>
      <c r="C449" s="12"/>
      <c r="D449" s="12"/>
      <c r="E449" s="12"/>
      <c r="F449" s="12"/>
      <c r="G449" s="12"/>
      <c r="H449" s="12"/>
      <c r="I449" s="12"/>
      <c r="J449" s="12"/>
    </row>
    <row r="450" spans="2:10" x14ac:dyDescent="0.2">
      <c r="B450" s="12"/>
      <c r="C450" s="12"/>
      <c r="D450" s="12"/>
      <c r="E450" s="12"/>
      <c r="F450" s="12"/>
      <c r="G450" s="12"/>
      <c r="H450" s="12"/>
      <c r="I450" s="12"/>
      <c r="J450" s="12"/>
    </row>
    <row r="451" spans="2:10" x14ac:dyDescent="0.2">
      <c r="B451" s="12"/>
      <c r="C451" s="12"/>
      <c r="D451" s="12"/>
      <c r="E451" s="12"/>
      <c r="F451" s="12"/>
      <c r="G451" s="12"/>
      <c r="H451" s="12"/>
      <c r="I451" s="12"/>
      <c r="J451" s="12"/>
    </row>
    <row r="452" spans="2:10" x14ac:dyDescent="0.2">
      <c r="B452" s="12"/>
      <c r="C452" s="12"/>
      <c r="D452" s="12"/>
      <c r="E452" s="12"/>
      <c r="F452" s="12"/>
      <c r="G452" s="12"/>
      <c r="H452" s="12"/>
      <c r="I452" s="12"/>
      <c r="J452" s="12"/>
    </row>
    <row r="453" spans="2:10" x14ac:dyDescent="0.2">
      <c r="B453" s="12"/>
      <c r="C453" s="12"/>
      <c r="D453" s="12"/>
      <c r="E453" s="12"/>
      <c r="F453" s="12"/>
      <c r="G453" s="12"/>
      <c r="H453" s="12"/>
      <c r="I453" s="12"/>
      <c r="J453" s="12"/>
    </row>
    <row r="454" spans="2:10" x14ac:dyDescent="0.2">
      <c r="B454" s="12"/>
      <c r="C454" s="12"/>
      <c r="D454" s="12"/>
      <c r="E454" s="12"/>
      <c r="F454" s="12"/>
      <c r="G454" s="12"/>
      <c r="H454" s="12"/>
      <c r="I454" s="12"/>
      <c r="J454" s="12"/>
    </row>
    <row r="455" spans="2:10" x14ac:dyDescent="0.2">
      <c r="B455" s="12"/>
      <c r="C455" s="12"/>
      <c r="D455" s="12"/>
      <c r="E455" s="12"/>
      <c r="F455" s="12"/>
      <c r="G455" s="12"/>
      <c r="H455" s="12"/>
      <c r="I455" s="12"/>
      <c r="J455" s="12"/>
    </row>
    <row r="456" spans="2:10" x14ac:dyDescent="0.2">
      <c r="B456" s="12"/>
      <c r="C456" s="12"/>
      <c r="D456" s="12"/>
      <c r="E456" s="12"/>
      <c r="F456" s="12"/>
      <c r="G456" s="12"/>
      <c r="H456" s="12"/>
      <c r="I456" s="12"/>
      <c r="J456" s="12"/>
    </row>
    <row r="457" spans="2:10" x14ac:dyDescent="0.2">
      <c r="B457" s="12"/>
      <c r="C457" s="12"/>
      <c r="D457" s="12"/>
      <c r="E457" s="12"/>
      <c r="F457" s="12"/>
      <c r="G457" s="12"/>
      <c r="H457" s="12"/>
      <c r="I457" s="12"/>
      <c r="J457" s="12"/>
    </row>
    <row r="458" spans="2:10" x14ac:dyDescent="0.2">
      <c r="B458" s="12"/>
      <c r="C458" s="12"/>
      <c r="D458" s="12"/>
      <c r="E458" s="12"/>
      <c r="F458" s="12"/>
      <c r="G458" s="12"/>
      <c r="H458" s="12"/>
      <c r="I458" s="12"/>
      <c r="J458" s="12"/>
    </row>
    <row r="459" spans="2:10" x14ac:dyDescent="0.2">
      <c r="B459" s="12"/>
      <c r="C459" s="12"/>
      <c r="D459" s="12"/>
      <c r="E459" s="12"/>
      <c r="F459" s="12"/>
      <c r="G459" s="12"/>
      <c r="H459" s="12"/>
      <c r="I459" s="12"/>
      <c r="J459" s="12"/>
    </row>
    <row r="460" spans="2:10" x14ac:dyDescent="0.2">
      <c r="B460" s="12"/>
      <c r="C460" s="12"/>
      <c r="D460" s="12"/>
      <c r="E460" s="12"/>
      <c r="F460" s="12"/>
      <c r="G460" s="12"/>
      <c r="H460" s="12"/>
      <c r="I460" s="12"/>
      <c r="J460" s="12"/>
    </row>
    <row r="461" spans="2:10" x14ac:dyDescent="0.2">
      <c r="B461" s="12"/>
      <c r="C461" s="12"/>
      <c r="D461" s="12"/>
      <c r="E461" s="12"/>
      <c r="F461" s="12"/>
      <c r="G461" s="12"/>
      <c r="H461" s="12"/>
      <c r="I461" s="12"/>
      <c r="J461" s="12"/>
    </row>
    <row r="462" spans="2:10" x14ac:dyDescent="0.2">
      <c r="B462" s="12"/>
      <c r="C462" s="12"/>
      <c r="D462" s="12"/>
      <c r="E462" s="12"/>
      <c r="F462" s="12"/>
      <c r="G462" s="12"/>
      <c r="H462" s="12"/>
      <c r="I462" s="12"/>
      <c r="J462" s="12"/>
    </row>
    <row r="463" spans="2:10" x14ac:dyDescent="0.2">
      <c r="B463" s="12"/>
      <c r="C463" s="12"/>
      <c r="D463" s="12"/>
      <c r="E463" s="12"/>
      <c r="F463" s="12"/>
      <c r="G463" s="12"/>
      <c r="H463" s="12"/>
      <c r="I463" s="12"/>
      <c r="J463" s="12"/>
    </row>
    <row r="464" spans="2:10" x14ac:dyDescent="0.2">
      <c r="B464" s="12"/>
      <c r="C464" s="12"/>
      <c r="D464" s="12"/>
      <c r="E464" s="12"/>
      <c r="F464" s="12"/>
      <c r="G464" s="12"/>
      <c r="H464" s="12"/>
      <c r="I464" s="12"/>
      <c r="J464" s="12"/>
    </row>
    <row r="465" spans="2:10" x14ac:dyDescent="0.2">
      <c r="B465" s="12"/>
      <c r="C465" s="12"/>
      <c r="D465" s="12"/>
      <c r="E465" s="12"/>
      <c r="F465" s="12"/>
      <c r="G465" s="12"/>
      <c r="H465" s="12"/>
      <c r="I465" s="12"/>
      <c r="J465" s="12"/>
    </row>
    <row r="466" spans="2:10" x14ac:dyDescent="0.2">
      <c r="B466" s="12"/>
      <c r="C466" s="12"/>
      <c r="D466" s="12"/>
      <c r="E466" s="12"/>
      <c r="F466" s="12"/>
      <c r="G466" s="12"/>
      <c r="H466" s="12"/>
      <c r="I466" s="12"/>
      <c r="J466" s="12"/>
    </row>
    <row r="467" spans="2:10" x14ac:dyDescent="0.2">
      <c r="B467" s="12"/>
      <c r="C467" s="12"/>
      <c r="D467" s="12"/>
      <c r="E467" s="12"/>
      <c r="F467" s="12"/>
      <c r="G467" s="12"/>
      <c r="H467" s="12"/>
      <c r="I467" s="12"/>
      <c r="J467" s="12"/>
    </row>
    <row r="468" spans="2:10" x14ac:dyDescent="0.2">
      <c r="B468" s="12"/>
      <c r="C468" s="12"/>
      <c r="D468" s="12"/>
      <c r="E468" s="12"/>
      <c r="F468" s="12"/>
      <c r="G468" s="12"/>
      <c r="H468" s="12"/>
      <c r="I468" s="12"/>
      <c r="J468" s="12"/>
    </row>
    <row r="469" spans="2:10" x14ac:dyDescent="0.2">
      <c r="B469" s="12"/>
      <c r="C469" s="12"/>
      <c r="D469" s="12"/>
      <c r="E469" s="12"/>
      <c r="F469" s="12"/>
      <c r="G469" s="12"/>
      <c r="H469" s="12"/>
      <c r="I469" s="12"/>
      <c r="J469" s="12"/>
    </row>
    <row r="470" spans="2:10" x14ac:dyDescent="0.2">
      <c r="B470" s="12"/>
      <c r="C470" s="12"/>
      <c r="D470" s="12"/>
      <c r="E470" s="12"/>
      <c r="F470" s="12"/>
      <c r="G470" s="12"/>
      <c r="H470" s="12"/>
      <c r="I470" s="12"/>
      <c r="J470" s="12"/>
    </row>
    <row r="471" spans="2:10" x14ac:dyDescent="0.2">
      <c r="B471" s="12"/>
      <c r="C471" s="12"/>
      <c r="D471" s="12"/>
      <c r="E471" s="12"/>
      <c r="F471" s="12"/>
      <c r="G471" s="12"/>
      <c r="H471" s="12"/>
      <c r="I471" s="12"/>
      <c r="J471" s="12"/>
    </row>
    <row r="472" spans="2:10" x14ac:dyDescent="0.2">
      <c r="B472" s="12"/>
      <c r="C472" s="12"/>
      <c r="D472" s="12"/>
      <c r="E472" s="12"/>
      <c r="F472" s="12"/>
      <c r="G472" s="12"/>
      <c r="H472" s="12"/>
      <c r="I472" s="12"/>
      <c r="J472" s="12"/>
    </row>
    <row r="473" spans="2:10" x14ac:dyDescent="0.2">
      <c r="B473" s="12"/>
      <c r="C473" s="12"/>
      <c r="D473" s="12"/>
      <c r="E473" s="12"/>
      <c r="F473" s="12"/>
      <c r="G473" s="12"/>
      <c r="H473" s="12"/>
      <c r="I473" s="12"/>
      <c r="J473" s="12"/>
    </row>
    <row r="474" spans="2:10" x14ac:dyDescent="0.2">
      <c r="B474" s="12"/>
      <c r="C474" s="12"/>
      <c r="D474" s="12"/>
      <c r="E474" s="12"/>
      <c r="F474" s="12"/>
      <c r="G474" s="12"/>
      <c r="H474" s="12"/>
      <c r="I474" s="12"/>
      <c r="J474" s="12"/>
    </row>
    <row r="475" spans="2:10" x14ac:dyDescent="0.2">
      <c r="B475" s="12"/>
      <c r="C475" s="12"/>
      <c r="D475" s="12"/>
      <c r="E475" s="12"/>
      <c r="F475" s="12"/>
      <c r="G475" s="12"/>
      <c r="H475" s="12"/>
      <c r="I475" s="12"/>
      <c r="J475" s="12"/>
    </row>
    <row r="476" spans="2:10" x14ac:dyDescent="0.2">
      <c r="B476" s="12"/>
      <c r="C476" s="12"/>
      <c r="D476" s="12"/>
      <c r="E476" s="12"/>
      <c r="F476" s="12"/>
      <c r="G476" s="12"/>
      <c r="H476" s="12"/>
      <c r="I476" s="12"/>
      <c r="J476" s="12"/>
    </row>
    <row r="477" spans="2:10" x14ac:dyDescent="0.2">
      <c r="B477" s="12"/>
      <c r="C477" s="12"/>
      <c r="D477" s="12"/>
      <c r="E477" s="12"/>
      <c r="F477" s="12"/>
      <c r="G477" s="12"/>
      <c r="H477" s="12"/>
      <c r="I477" s="12"/>
      <c r="J477" s="12"/>
    </row>
    <row r="478" spans="2:10" x14ac:dyDescent="0.2">
      <c r="B478" s="12"/>
      <c r="C478" s="12"/>
      <c r="D478" s="12"/>
      <c r="E478" s="12"/>
      <c r="F478" s="12"/>
      <c r="G478" s="12"/>
      <c r="H478" s="12"/>
      <c r="I478" s="12"/>
      <c r="J478" s="12"/>
    </row>
    <row r="479" spans="2:10" x14ac:dyDescent="0.2">
      <c r="B479" s="12"/>
      <c r="C479" s="12"/>
      <c r="D479" s="12"/>
      <c r="E479" s="12"/>
      <c r="F479" s="12"/>
      <c r="G479" s="12"/>
      <c r="H479" s="12"/>
      <c r="I479" s="12"/>
      <c r="J479" s="12"/>
    </row>
    <row r="480" spans="2:10" x14ac:dyDescent="0.2">
      <c r="B480" s="12"/>
      <c r="C480" s="12"/>
      <c r="D480" s="12"/>
      <c r="E480" s="12"/>
      <c r="F480" s="12"/>
      <c r="G480" s="12"/>
      <c r="H480" s="12"/>
      <c r="I480" s="12"/>
      <c r="J480" s="12"/>
    </row>
    <row r="481" spans="2:10" x14ac:dyDescent="0.2">
      <c r="B481" s="12"/>
      <c r="C481" s="12"/>
      <c r="D481" s="12"/>
      <c r="E481" s="12"/>
      <c r="F481" s="12"/>
      <c r="G481" s="12"/>
      <c r="H481" s="12"/>
      <c r="I481" s="12"/>
      <c r="J481" s="12"/>
    </row>
    <row r="482" spans="2:10" x14ac:dyDescent="0.2">
      <c r="B482" s="12"/>
      <c r="C482" s="12"/>
      <c r="D482" s="12"/>
      <c r="E482" s="12"/>
      <c r="F482" s="12"/>
      <c r="G482" s="12"/>
      <c r="H482" s="12"/>
      <c r="I482" s="12"/>
      <c r="J482" s="12"/>
    </row>
    <row r="483" spans="2:10" x14ac:dyDescent="0.2">
      <c r="B483" s="12"/>
      <c r="C483" s="12"/>
      <c r="D483" s="12"/>
      <c r="E483" s="12"/>
      <c r="F483" s="12"/>
      <c r="G483" s="12"/>
      <c r="H483" s="12"/>
      <c r="I483" s="12"/>
      <c r="J483" s="12"/>
    </row>
    <row r="484" spans="2:10" x14ac:dyDescent="0.2">
      <c r="B484" s="12"/>
      <c r="C484" s="12"/>
      <c r="D484" s="12"/>
      <c r="E484" s="12"/>
      <c r="F484" s="12"/>
      <c r="G484" s="12"/>
      <c r="H484" s="12"/>
      <c r="I484" s="12"/>
      <c r="J484" s="12"/>
    </row>
    <row r="485" spans="2:10" x14ac:dyDescent="0.2">
      <c r="B485" s="12"/>
      <c r="C485" s="12"/>
      <c r="D485" s="12"/>
      <c r="E485" s="12"/>
      <c r="F485" s="12"/>
      <c r="G485" s="12"/>
      <c r="H485" s="12"/>
      <c r="I485" s="12"/>
      <c r="J485" s="12"/>
    </row>
    <row r="486" spans="2:10" x14ac:dyDescent="0.2">
      <c r="B486" s="12"/>
      <c r="C486" s="12"/>
      <c r="D486" s="12"/>
      <c r="E486" s="12"/>
      <c r="F486" s="12"/>
      <c r="G486" s="12"/>
      <c r="H486" s="12"/>
      <c r="I486" s="12"/>
      <c r="J486" s="12"/>
    </row>
    <row r="487" spans="2:10" x14ac:dyDescent="0.2">
      <c r="B487" s="12"/>
      <c r="C487" s="12"/>
      <c r="D487" s="12"/>
      <c r="E487" s="12"/>
      <c r="F487" s="12"/>
      <c r="G487" s="12"/>
      <c r="H487" s="12"/>
      <c r="I487" s="12"/>
      <c r="J487" s="12"/>
    </row>
    <row r="488" spans="2:10" x14ac:dyDescent="0.2">
      <c r="B488" s="12"/>
      <c r="C488" s="12"/>
      <c r="D488" s="12"/>
      <c r="E488" s="12"/>
      <c r="F488" s="12"/>
      <c r="G488" s="12"/>
      <c r="H488" s="12"/>
      <c r="I488" s="12"/>
      <c r="J488" s="12"/>
    </row>
    <row r="489" spans="2:10" x14ac:dyDescent="0.2">
      <c r="B489" s="12"/>
      <c r="C489" s="12"/>
      <c r="D489" s="12"/>
      <c r="E489" s="12"/>
      <c r="F489" s="12"/>
      <c r="G489" s="12"/>
      <c r="H489" s="12"/>
      <c r="I489" s="12"/>
      <c r="J489" s="12"/>
    </row>
    <row r="490" spans="2:10" x14ac:dyDescent="0.2">
      <c r="B490" s="12"/>
      <c r="C490" s="12"/>
      <c r="D490" s="12"/>
      <c r="E490" s="12"/>
      <c r="F490" s="12"/>
      <c r="G490" s="12"/>
      <c r="H490" s="12"/>
      <c r="I490" s="12"/>
      <c r="J490" s="12"/>
    </row>
    <row r="491" spans="2:10" x14ac:dyDescent="0.2">
      <c r="B491" s="12"/>
      <c r="C491" s="12"/>
      <c r="D491" s="12"/>
      <c r="E491" s="12"/>
      <c r="F491" s="12"/>
      <c r="G491" s="12"/>
      <c r="H491" s="12"/>
      <c r="I491" s="12"/>
      <c r="J491" s="12"/>
    </row>
    <row r="492" spans="2:10" x14ac:dyDescent="0.2">
      <c r="B492" s="12"/>
      <c r="C492" s="12"/>
      <c r="D492" s="12"/>
      <c r="E492" s="12"/>
      <c r="F492" s="12"/>
      <c r="G492" s="12"/>
      <c r="H492" s="12"/>
      <c r="I492" s="12"/>
      <c r="J492" s="12"/>
    </row>
    <row r="493" spans="2:10" x14ac:dyDescent="0.2">
      <c r="B493" s="12"/>
      <c r="C493" s="12"/>
      <c r="D493" s="12"/>
      <c r="E493" s="12"/>
      <c r="F493" s="12"/>
      <c r="G493" s="12"/>
      <c r="H493" s="12"/>
      <c r="I493" s="12"/>
      <c r="J493" s="12"/>
    </row>
    <row r="494" spans="2:10" x14ac:dyDescent="0.2">
      <c r="B494" s="12"/>
      <c r="C494" s="12"/>
      <c r="D494" s="12"/>
      <c r="E494" s="12"/>
      <c r="F494" s="12"/>
      <c r="G494" s="12"/>
      <c r="H494" s="12"/>
      <c r="I494" s="12"/>
      <c r="J494" s="12"/>
    </row>
    <row r="495" spans="2:10" x14ac:dyDescent="0.2">
      <c r="B495" s="12"/>
      <c r="C495" s="12"/>
      <c r="D495" s="12"/>
      <c r="E495" s="12"/>
      <c r="F495" s="12"/>
      <c r="G495" s="12"/>
      <c r="H495" s="12"/>
      <c r="I495" s="12"/>
      <c r="J495" s="12"/>
    </row>
    <row r="496" spans="2:10" x14ac:dyDescent="0.2">
      <c r="B496" s="12"/>
      <c r="C496" s="12"/>
      <c r="D496" s="12"/>
      <c r="E496" s="12"/>
      <c r="F496" s="12"/>
      <c r="G496" s="12"/>
      <c r="H496" s="12"/>
      <c r="I496" s="12"/>
      <c r="J496" s="12"/>
    </row>
    <row r="497" spans="2:10" x14ac:dyDescent="0.2">
      <c r="B497" s="12"/>
      <c r="C497" s="12"/>
      <c r="D497" s="12"/>
      <c r="E497" s="12"/>
      <c r="F497" s="12"/>
      <c r="G497" s="12"/>
      <c r="H497" s="12"/>
      <c r="I497" s="12"/>
      <c r="J497" s="12"/>
    </row>
    <row r="498" spans="2:10" x14ac:dyDescent="0.2">
      <c r="B498" s="12"/>
      <c r="C498" s="12"/>
      <c r="D498" s="12"/>
      <c r="E498" s="12"/>
      <c r="F498" s="12"/>
      <c r="G498" s="12"/>
      <c r="H498" s="12"/>
      <c r="I498" s="12"/>
      <c r="J498" s="12"/>
    </row>
    <row r="499" spans="2:10" x14ac:dyDescent="0.2">
      <c r="B499" s="12"/>
      <c r="C499" s="12"/>
      <c r="D499" s="12"/>
      <c r="E499" s="12"/>
      <c r="F499" s="12"/>
      <c r="G499" s="12"/>
      <c r="H499" s="12"/>
      <c r="I499" s="12"/>
      <c r="J499" s="12"/>
    </row>
    <row r="500" spans="2:10" x14ac:dyDescent="0.2">
      <c r="B500" s="12"/>
      <c r="C500" s="12"/>
      <c r="D500" s="12"/>
      <c r="E500" s="12"/>
      <c r="F500" s="12"/>
      <c r="G500" s="12"/>
      <c r="H500" s="12"/>
      <c r="I500" s="12"/>
      <c r="J500" s="12"/>
    </row>
    <row r="501" spans="2:10" x14ac:dyDescent="0.2">
      <c r="B501" s="12"/>
      <c r="C501" s="12"/>
      <c r="D501" s="12"/>
      <c r="E501" s="12"/>
      <c r="F501" s="12"/>
      <c r="G501" s="12"/>
      <c r="H501" s="12"/>
      <c r="I501" s="12"/>
      <c r="J501" s="12"/>
    </row>
    <row r="502" spans="2:10" x14ac:dyDescent="0.2">
      <c r="B502" s="12"/>
      <c r="C502" s="12"/>
      <c r="D502" s="12"/>
      <c r="E502" s="12"/>
      <c r="F502" s="12"/>
      <c r="G502" s="12"/>
      <c r="H502" s="12"/>
      <c r="I502" s="12"/>
      <c r="J502" s="12"/>
    </row>
    <row r="503" spans="2:10" x14ac:dyDescent="0.2">
      <c r="B503" s="12"/>
      <c r="C503" s="12"/>
      <c r="D503" s="12"/>
      <c r="E503" s="12"/>
      <c r="F503" s="12"/>
      <c r="G503" s="12"/>
      <c r="H503" s="12"/>
      <c r="I503" s="12"/>
      <c r="J503" s="12"/>
    </row>
    <row r="504" spans="2:10" x14ac:dyDescent="0.2">
      <c r="B504" s="12"/>
      <c r="C504" s="12"/>
      <c r="D504" s="12"/>
      <c r="E504" s="12"/>
      <c r="F504" s="12"/>
      <c r="G504" s="12"/>
      <c r="H504" s="12"/>
      <c r="I504" s="12"/>
      <c r="J504" s="12"/>
    </row>
    <row r="505" spans="2:10" x14ac:dyDescent="0.2">
      <c r="B505" s="12"/>
      <c r="C505" s="12"/>
      <c r="D505" s="12"/>
      <c r="E505" s="12"/>
      <c r="F505" s="12"/>
      <c r="G505" s="12"/>
      <c r="H505" s="12"/>
      <c r="I505" s="12"/>
      <c r="J505" s="12"/>
    </row>
    <row r="506" spans="2:10" x14ac:dyDescent="0.2">
      <c r="B506" s="12"/>
      <c r="C506" s="12"/>
      <c r="D506" s="12"/>
      <c r="E506" s="12"/>
      <c r="F506" s="12"/>
      <c r="G506" s="12"/>
      <c r="H506" s="12"/>
      <c r="I506" s="12"/>
      <c r="J506" s="12"/>
    </row>
    <row r="507" spans="2:10" x14ac:dyDescent="0.2">
      <c r="B507" s="12"/>
      <c r="C507" s="12"/>
      <c r="D507" s="12"/>
      <c r="E507" s="12"/>
      <c r="F507" s="12"/>
      <c r="G507" s="12"/>
      <c r="H507" s="12"/>
      <c r="I507" s="12"/>
      <c r="J507" s="12"/>
    </row>
    <row r="508" spans="2:10" x14ac:dyDescent="0.2">
      <c r="B508" s="12"/>
      <c r="C508" s="12"/>
      <c r="D508" s="12"/>
      <c r="E508" s="12"/>
      <c r="F508" s="12"/>
      <c r="G508" s="12"/>
      <c r="H508" s="12"/>
      <c r="I508" s="12"/>
      <c r="J508" s="12"/>
    </row>
    <row r="509" spans="2:10" x14ac:dyDescent="0.2">
      <c r="B509" s="12"/>
      <c r="C509" s="12"/>
      <c r="D509" s="12"/>
      <c r="E509" s="12"/>
      <c r="F509" s="12"/>
      <c r="G509" s="12"/>
      <c r="H509" s="12"/>
      <c r="I509" s="12"/>
      <c r="J509" s="12"/>
    </row>
    <row r="510" spans="2:10" x14ac:dyDescent="0.2">
      <c r="B510" s="12"/>
      <c r="C510" s="12"/>
      <c r="D510" s="12"/>
      <c r="E510" s="12"/>
      <c r="F510" s="12"/>
      <c r="G510" s="12"/>
      <c r="H510" s="12"/>
      <c r="I510" s="12"/>
      <c r="J510" s="12"/>
    </row>
    <row r="511" spans="2:10" x14ac:dyDescent="0.2">
      <c r="B511" s="12"/>
      <c r="C511" s="12"/>
      <c r="D511" s="12"/>
      <c r="E511" s="12"/>
      <c r="F511" s="12"/>
      <c r="G511" s="12"/>
      <c r="H511" s="12"/>
      <c r="I511" s="12"/>
      <c r="J511" s="12"/>
    </row>
    <row r="512" spans="2:10" x14ac:dyDescent="0.2">
      <c r="B512" s="12"/>
      <c r="C512" s="12"/>
      <c r="D512" s="12"/>
      <c r="E512" s="12"/>
      <c r="F512" s="12"/>
      <c r="G512" s="12"/>
      <c r="H512" s="12"/>
      <c r="I512" s="12"/>
      <c r="J512" s="12"/>
    </row>
    <row r="513" spans="2:10" x14ac:dyDescent="0.2">
      <c r="B513" s="12"/>
      <c r="C513" s="12"/>
      <c r="D513" s="12"/>
      <c r="E513" s="12"/>
      <c r="F513" s="12"/>
      <c r="G513" s="12"/>
      <c r="H513" s="12"/>
      <c r="I513" s="12"/>
      <c r="J513" s="12"/>
    </row>
    <row r="514" spans="2:10" x14ac:dyDescent="0.2">
      <c r="B514" s="12"/>
      <c r="C514" s="12"/>
      <c r="D514" s="12"/>
      <c r="E514" s="12"/>
      <c r="F514" s="12"/>
      <c r="G514" s="12"/>
      <c r="H514" s="12"/>
      <c r="I514" s="12"/>
      <c r="J514" s="12"/>
    </row>
    <row r="515" spans="2:10" x14ac:dyDescent="0.2">
      <c r="B515" s="12"/>
      <c r="C515" s="12"/>
      <c r="D515" s="12"/>
      <c r="E515" s="12"/>
      <c r="F515" s="12"/>
      <c r="G515" s="12"/>
      <c r="H515" s="12"/>
      <c r="I515" s="12"/>
      <c r="J515" s="12"/>
    </row>
    <row r="516" spans="2:10" x14ac:dyDescent="0.2">
      <c r="B516" s="12"/>
      <c r="C516" s="12"/>
      <c r="D516" s="12"/>
      <c r="E516" s="12"/>
      <c r="F516" s="12"/>
      <c r="G516" s="12"/>
      <c r="H516" s="12"/>
      <c r="I516" s="12"/>
      <c r="J516" s="12"/>
    </row>
    <row r="517" spans="2:10" x14ac:dyDescent="0.2">
      <c r="B517" s="12"/>
      <c r="C517" s="12"/>
      <c r="D517" s="12"/>
      <c r="E517" s="12"/>
      <c r="F517" s="12"/>
      <c r="G517" s="12"/>
      <c r="H517" s="12"/>
      <c r="I517" s="12"/>
      <c r="J517" s="12"/>
    </row>
    <row r="518" spans="2:10" x14ac:dyDescent="0.2">
      <c r="B518" s="12"/>
      <c r="C518" s="12"/>
      <c r="D518" s="12"/>
      <c r="E518" s="12"/>
      <c r="F518" s="12"/>
      <c r="G518" s="12"/>
      <c r="H518" s="12"/>
      <c r="I518" s="12"/>
      <c r="J518" s="12"/>
    </row>
    <row r="519" spans="2:10" x14ac:dyDescent="0.2">
      <c r="B519" s="12"/>
      <c r="C519" s="12"/>
      <c r="D519" s="12"/>
      <c r="E519" s="12"/>
      <c r="F519" s="12"/>
      <c r="G519" s="12"/>
      <c r="H519" s="12"/>
      <c r="I519" s="12"/>
      <c r="J519" s="12"/>
    </row>
    <row r="520" spans="2:10" x14ac:dyDescent="0.2">
      <c r="B520" s="12"/>
      <c r="C520" s="12"/>
      <c r="D520" s="12"/>
      <c r="E520" s="12"/>
      <c r="F520" s="12"/>
      <c r="G520" s="12"/>
      <c r="H520" s="12"/>
      <c r="I520" s="12"/>
      <c r="J520" s="12"/>
    </row>
    <row r="521" spans="2:10" x14ac:dyDescent="0.2">
      <c r="B521" s="12"/>
      <c r="C521" s="12"/>
      <c r="D521" s="12"/>
      <c r="E521" s="12"/>
      <c r="F521" s="12"/>
      <c r="G521" s="12"/>
      <c r="H521" s="12"/>
      <c r="I521" s="12"/>
      <c r="J521" s="12"/>
    </row>
    <row r="522" spans="2:10" x14ac:dyDescent="0.2">
      <c r="B522" s="12"/>
      <c r="C522" s="12"/>
      <c r="D522" s="12"/>
      <c r="E522" s="12"/>
      <c r="F522" s="12"/>
      <c r="G522" s="12"/>
      <c r="H522" s="12"/>
      <c r="I522" s="12"/>
      <c r="J522" s="12"/>
    </row>
    <row r="523" spans="2:10" x14ac:dyDescent="0.2">
      <c r="B523" s="12"/>
      <c r="C523" s="12"/>
      <c r="D523" s="12"/>
      <c r="E523" s="12"/>
      <c r="F523" s="12"/>
      <c r="G523" s="12"/>
      <c r="H523" s="12"/>
      <c r="I523" s="12"/>
      <c r="J523" s="12"/>
    </row>
    <row r="524" spans="2:10" x14ac:dyDescent="0.2">
      <c r="B524" s="12"/>
      <c r="C524" s="12"/>
      <c r="D524" s="12"/>
      <c r="E524" s="12"/>
      <c r="F524" s="12"/>
      <c r="G524" s="12"/>
      <c r="H524" s="12"/>
      <c r="I524" s="12"/>
      <c r="J524" s="12"/>
    </row>
    <row r="525" spans="2:10" x14ac:dyDescent="0.2">
      <c r="B525" s="12"/>
      <c r="C525" s="12"/>
      <c r="D525" s="12"/>
      <c r="E525" s="12"/>
      <c r="F525" s="12"/>
      <c r="G525" s="12"/>
      <c r="H525" s="12"/>
      <c r="I525" s="12"/>
      <c r="J525" s="12"/>
    </row>
    <row r="526" spans="2:10" x14ac:dyDescent="0.2">
      <c r="B526" s="12"/>
      <c r="C526" s="12"/>
      <c r="D526" s="12"/>
      <c r="E526" s="12"/>
      <c r="F526" s="12"/>
      <c r="G526" s="12"/>
      <c r="H526" s="12"/>
      <c r="I526" s="12"/>
      <c r="J526" s="12"/>
    </row>
    <row r="527" spans="2:10" x14ac:dyDescent="0.2">
      <c r="B527" s="12"/>
      <c r="C527" s="12"/>
      <c r="D527" s="12"/>
      <c r="E527" s="12"/>
      <c r="F527" s="12"/>
      <c r="G527" s="12"/>
      <c r="H527" s="12"/>
      <c r="I527" s="12"/>
      <c r="J527" s="12"/>
    </row>
    <row r="528" spans="2:10" x14ac:dyDescent="0.2">
      <c r="B528" s="12"/>
      <c r="C528" s="12"/>
      <c r="D528" s="12"/>
      <c r="E528" s="12"/>
      <c r="F528" s="12"/>
      <c r="G528" s="12"/>
      <c r="H528" s="12"/>
      <c r="I528" s="12"/>
      <c r="J528" s="12"/>
    </row>
    <row r="529" spans="2:10" x14ac:dyDescent="0.2">
      <c r="B529" s="12"/>
      <c r="C529" s="12"/>
      <c r="D529" s="12"/>
      <c r="E529" s="12"/>
      <c r="F529" s="12"/>
      <c r="G529" s="12"/>
      <c r="H529" s="12"/>
      <c r="I529" s="12"/>
      <c r="J529" s="12"/>
    </row>
    <row r="530" spans="2:10" x14ac:dyDescent="0.2">
      <c r="B530" s="12"/>
      <c r="C530" s="12"/>
      <c r="D530" s="12"/>
      <c r="E530" s="12"/>
      <c r="F530" s="12"/>
      <c r="G530" s="12"/>
      <c r="H530" s="12"/>
      <c r="I530" s="12"/>
      <c r="J530" s="12"/>
    </row>
    <row r="531" spans="2:10" x14ac:dyDescent="0.2">
      <c r="B531" s="12"/>
      <c r="C531" s="12"/>
      <c r="D531" s="12"/>
      <c r="E531" s="12"/>
      <c r="F531" s="12"/>
      <c r="G531" s="12"/>
      <c r="H531" s="12"/>
      <c r="I531" s="12"/>
      <c r="J531" s="12"/>
    </row>
    <row r="532" spans="2:10" x14ac:dyDescent="0.2">
      <c r="B532" s="12"/>
      <c r="C532" s="12"/>
      <c r="D532" s="12"/>
      <c r="E532" s="12"/>
      <c r="F532" s="12"/>
      <c r="G532" s="12"/>
      <c r="H532" s="12"/>
      <c r="I532" s="12"/>
      <c r="J532" s="12"/>
    </row>
    <row r="533" spans="2:10" x14ac:dyDescent="0.2">
      <c r="B533" s="12"/>
      <c r="C533" s="12"/>
      <c r="D533" s="12"/>
      <c r="E533" s="12"/>
      <c r="F533" s="12"/>
      <c r="G533" s="12"/>
      <c r="H533" s="12"/>
      <c r="I533" s="12"/>
      <c r="J533" s="12"/>
    </row>
    <row r="534" spans="2:10" x14ac:dyDescent="0.2">
      <c r="B534" s="12"/>
      <c r="C534" s="12"/>
      <c r="D534" s="12"/>
      <c r="E534" s="12"/>
      <c r="F534" s="12"/>
      <c r="G534" s="12"/>
      <c r="H534" s="12"/>
      <c r="I534" s="12"/>
      <c r="J534" s="12"/>
    </row>
    <row r="535" spans="2:10" x14ac:dyDescent="0.2">
      <c r="B535" s="12"/>
      <c r="C535" s="12"/>
      <c r="D535" s="12"/>
      <c r="E535" s="12"/>
      <c r="F535" s="12"/>
      <c r="G535" s="12"/>
      <c r="H535" s="12"/>
      <c r="I535" s="12"/>
      <c r="J535" s="12"/>
    </row>
    <row r="536" spans="2:10" x14ac:dyDescent="0.2">
      <c r="B536" s="12"/>
      <c r="C536" s="12"/>
      <c r="D536" s="12"/>
      <c r="E536" s="12"/>
      <c r="F536" s="12"/>
      <c r="G536" s="12"/>
      <c r="H536" s="12"/>
      <c r="I536" s="12"/>
      <c r="J536" s="12"/>
    </row>
    <row r="537" spans="2:10" x14ac:dyDescent="0.2">
      <c r="B537" s="12"/>
      <c r="C537" s="12"/>
      <c r="D537" s="12"/>
      <c r="E537" s="12"/>
      <c r="F537" s="12"/>
      <c r="G537" s="12"/>
      <c r="H537" s="12"/>
      <c r="I537" s="12"/>
      <c r="J537" s="12"/>
    </row>
    <row r="538" spans="2:10" x14ac:dyDescent="0.2">
      <c r="B538" s="12"/>
      <c r="C538" s="12"/>
      <c r="D538" s="12"/>
      <c r="E538" s="12"/>
      <c r="F538" s="12"/>
      <c r="G538" s="12"/>
      <c r="H538" s="12"/>
      <c r="I538" s="12"/>
      <c r="J538" s="12"/>
    </row>
    <row r="539" spans="2:10" x14ac:dyDescent="0.2">
      <c r="B539" s="12"/>
      <c r="C539" s="12"/>
      <c r="D539" s="12"/>
      <c r="E539" s="12"/>
      <c r="F539" s="12"/>
      <c r="G539" s="12"/>
      <c r="H539" s="12"/>
      <c r="I539" s="12"/>
      <c r="J539" s="12"/>
    </row>
    <row r="540" spans="2:10" x14ac:dyDescent="0.2">
      <c r="B540" s="12"/>
      <c r="C540" s="12"/>
      <c r="D540" s="12"/>
      <c r="E540" s="12"/>
      <c r="F540" s="12"/>
      <c r="G540" s="12"/>
      <c r="H540" s="12"/>
      <c r="I540" s="12"/>
      <c r="J540" s="12"/>
    </row>
    <row r="541" spans="2:10" x14ac:dyDescent="0.2">
      <c r="B541" s="12"/>
      <c r="C541" s="12"/>
      <c r="D541" s="12"/>
      <c r="E541" s="12"/>
      <c r="F541" s="12"/>
      <c r="G541" s="12"/>
      <c r="H541" s="12"/>
      <c r="I541" s="12"/>
      <c r="J541" s="12"/>
    </row>
    <row r="542" spans="2:10" x14ac:dyDescent="0.2">
      <c r="B542" s="12"/>
      <c r="C542" s="12"/>
      <c r="D542" s="12"/>
      <c r="E542" s="12"/>
      <c r="F542" s="12"/>
      <c r="G542" s="12"/>
      <c r="H542" s="12"/>
      <c r="I542" s="12"/>
      <c r="J542" s="12"/>
    </row>
    <row r="543" spans="2:10" x14ac:dyDescent="0.2">
      <c r="B543" s="12"/>
      <c r="C543" s="12"/>
      <c r="D543" s="12"/>
      <c r="E543" s="12"/>
      <c r="F543" s="12"/>
      <c r="G543" s="12"/>
      <c r="H543" s="12"/>
      <c r="I543" s="12"/>
      <c r="J543" s="12"/>
    </row>
    <row r="544" spans="2:10" x14ac:dyDescent="0.2">
      <c r="B544" s="12"/>
      <c r="C544" s="12"/>
      <c r="D544" s="12"/>
      <c r="E544" s="12"/>
      <c r="F544" s="12"/>
      <c r="G544" s="12"/>
      <c r="H544" s="12"/>
      <c r="I544" s="12"/>
      <c r="J544" s="12"/>
    </row>
    <row r="545" spans="2:10" x14ac:dyDescent="0.2">
      <c r="B545" s="12"/>
      <c r="C545" s="12"/>
      <c r="D545" s="12"/>
      <c r="E545" s="12"/>
      <c r="F545" s="12"/>
      <c r="G545" s="12"/>
      <c r="H545" s="12"/>
      <c r="I545" s="12"/>
      <c r="J545" s="12"/>
    </row>
    <row r="546" spans="2:10" x14ac:dyDescent="0.2">
      <c r="B546" s="12"/>
      <c r="C546" s="12"/>
      <c r="D546" s="12"/>
      <c r="E546" s="12"/>
      <c r="F546" s="12"/>
      <c r="G546" s="12"/>
      <c r="H546" s="12"/>
      <c r="I546" s="12"/>
      <c r="J546" s="12"/>
    </row>
    <row r="547" spans="2:10" x14ac:dyDescent="0.2">
      <c r="B547" s="12"/>
      <c r="C547" s="12"/>
      <c r="D547" s="12"/>
      <c r="E547" s="12"/>
      <c r="F547" s="12"/>
      <c r="G547" s="12"/>
      <c r="H547" s="12"/>
      <c r="I547" s="12"/>
      <c r="J547" s="12"/>
    </row>
    <row r="548" spans="2:10" x14ac:dyDescent="0.2">
      <c r="B548" s="12"/>
      <c r="C548" s="12"/>
      <c r="D548" s="12"/>
      <c r="E548" s="12"/>
      <c r="F548" s="12"/>
      <c r="G548" s="12"/>
      <c r="H548" s="12"/>
      <c r="I548" s="12"/>
      <c r="J548" s="12"/>
    </row>
    <row r="549" spans="2:10" x14ac:dyDescent="0.2">
      <c r="B549" s="12"/>
      <c r="C549" s="12"/>
      <c r="D549" s="12"/>
      <c r="E549" s="12"/>
      <c r="F549" s="12"/>
      <c r="G549" s="12"/>
      <c r="H549" s="12"/>
      <c r="I549" s="12"/>
      <c r="J549" s="12"/>
    </row>
    <row r="550" spans="2:10" x14ac:dyDescent="0.2">
      <c r="B550" s="12"/>
      <c r="C550" s="12"/>
      <c r="D550" s="12"/>
      <c r="E550" s="12"/>
      <c r="F550" s="12"/>
      <c r="G550" s="12"/>
      <c r="H550" s="12"/>
      <c r="I550" s="12"/>
      <c r="J550" s="12"/>
    </row>
    <row r="551" spans="2:10" x14ac:dyDescent="0.2">
      <c r="B551" s="12"/>
      <c r="C551" s="12"/>
      <c r="D551" s="12"/>
      <c r="E551" s="12"/>
      <c r="F551" s="12"/>
      <c r="G551" s="12"/>
      <c r="H551" s="12"/>
      <c r="I551" s="12"/>
      <c r="J551" s="12"/>
    </row>
    <row r="552" spans="2:10" x14ac:dyDescent="0.2">
      <c r="B552" s="12"/>
      <c r="C552" s="12"/>
      <c r="D552" s="12"/>
      <c r="E552" s="12"/>
      <c r="F552" s="12"/>
      <c r="G552" s="12"/>
      <c r="H552" s="12"/>
      <c r="I552" s="12"/>
      <c r="J552" s="12"/>
    </row>
    <row r="553" spans="2:10" x14ac:dyDescent="0.2">
      <c r="B553" s="12"/>
      <c r="C553" s="12"/>
      <c r="D553" s="12"/>
      <c r="E553" s="12"/>
      <c r="F553" s="12"/>
      <c r="G553" s="12"/>
      <c r="H553" s="12"/>
      <c r="I553" s="12"/>
      <c r="J553" s="12"/>
    </row>
    <row r="554" spans="2:10" x14ac:dyDescent="0.2">
      <c r="B554" s="12"/>
      <c r="C554" s="12"/>
      <c r="D554" s="12"/>
      <c r="E554" s="12"/>
      <c r="F554" s="12"/>
      <c r="G554" s="12"/>
      <c r="H554" s="12"/>
      <c r="I554" s="12"/>
      <c r="J554" s="12"/>
    </row>
    <row r="555" spans="2:10" x14ac:dyDescent="0.2">
      <c r="B555" s="12"/>
      <c r="C555" s="12"/>
      <c r="D555" s="12"/>
      <c r="E555" s="12"/>
      <c r="F555" s="12"/>
      <c r="G555" s="12"/>
      <c r="H555" s="12"/>
      <c r="I555" s="12"/>
      <c r="J555" s="12"/>
    </row>
    <row r="556" spans="2:10" x14ac:dyDescent="0.2">
      <c r="B556" s="12"/>
      <c r="C556" s="12"/>
      <c r="D556" s="12"/>
      <c r="E556" s="12"/>
      <c r="F556" s="12"/>
      <c r="G556" s="12"/>
      <c r="H556" s="12"/>
      <c r="I556" s="12"/>
      <c r="J556" s="12"/>
    </row>
    <row r="557" spans="2:10" x14ac:dyDescent="0.2">
      <c r="B557" s="12"/>
      <c r="C557" s="12"/>
      <c r="D557" s="12"/>
      <c r="E557" s="12"/>
      <c r="F557" s="12"/>
      <c r="G557" s="12"/>
      <c r="H557" s="12"/>
      <c r="I557" s="12"/>
      <c r="J557" s="12"/>
    </row>
    <row r="558" spans="2:10" x14ac:dyDescent="0.2">
      <c r="B558" s="12"/>
      <c r="C558" s="12"/>
      <c r="D558" s="12"/>
      <c r="E558" s="12"/>
      <c r="F558" s="12"/>
      <c r="G558" s="12"/>
      <c r="H558" s="12"/>
      <c r="I558" s="12"/>
      <c r="J558" s="12"/>
    </row>
    <row r="559" spans="2:10" x14ac:dyDescent="0.2">
      <c r="B559" s="12"/>
      <c r="C559" s="12"/>
      <c r="D559" s="12"/>
      <c r="E559" s="12"/>
      <c r="F559" s="12"/>
      <c r="G559" s="12"/>
      <c r="H559" s="12"/>
      <c r="I559" s="12"/>
      <c r="J559" s="12"/>
    </row>
    <row r="560" spans="2:10" x14ac:dyDescent="0.2">
      <c r="B560" s="12"/>
      <c r="C560" s="12"/>
      <c r="D560" s="12"/>
      <c r="E560" s="12"/>
      <c r="F560" s="12"/>
      <c r="G560" s="12"/>
      <c r="H560" s="12"/>
      <c r="I560" s="12"/>
      <c r="J560" s="12"/>
    </row>
    <row r="561" spans="2:10" x14ac:dyDescent="0.2">
      <c r="B561" s="12"/>
      <c r="C561" s="12"/>
      <c r="D561" s="12"/>
      <c r="E561" s="12"/>
      <c r="F561" s="12"/>
      <c r="G561" s="12"/>
      <c r="H561" s="12"/>
      <c r="I561" s="12"/>
      <c r="J561" s="12"/>
    </row>
    <row r="562" spans="2:10" x14ac:dyDescent="0.2">
      <c r="B562" s="12"/>
      <c r="C562" s="12"/>
      <c r="D562" s="12"/>
      <c r="E562" s="12"/>
      <c r="F562" s="12"/>
      <c r="G562" s="12"/>
      <c r="H562" s="12"/>
      <c r="I562" s="12"/>
      <c r="J562" s="12"/>
    </row>
    <row r="563" spans="2:10" x14ac:dyDescent="0.2">
      <c r="B563" s="12"/>
      <c r="C563" s="12"/>
      <c r="D563" s="12"/>
      <c r="E563" s="12"/>
      <c r="F563" s="12"/>
      <c r="G563" s="12"/>
      <c r="H563" s="12"/>
      <c r="I563" s="12"/>
      <c r="J563" s="12"/>
    </row>
    <row r="564" spans="2:10" x14ac:dyDescent="0.2">
      <c r="B564" s="12"/>
      <c r="C564" s="12"/>
      <c r="D564" s="12"/>
      <c r="E564" s="12"/>
      <c r="F564" s="12"/>
      <c r="G564" s="12"/>
      <c r="H564" s="12"/>
      <c r="I564" s="12"/>
      <c r="J564" s="12"/>
    </row>
    <row r="565" spans="2:10" x14ac:dyDescent="0.2">
      <c r="B565" s="12"/>
      <c r="C565" s="12"/>
      <c r="D565" s="12"/>
      <c r="E565" s="12"/>
      <c r="F565" s="12"/>
      <c r="G565" s="12"/>
      <c r="H565" s="12"/>
      <c r="I565" s="12"/>
      <c r="J565" s="12"/>
    </row>
    <row r="566" spans="2:10" x14ac:dyDescent="0.2">
      <c r="B566" s="12"/>
      <c r="C566" s="12"/>
      <c r="D566" s="12"/>
      <c r="E566" s="12"/>
      <c r="F566" s="12"/>
      <c r="G566" s="12"/>
      <c r="H566" s="12"/>
      <c r="I566" s="12"/>
      <c r="J566" s="12"/>
    </row>
    <row r="567" spans="2:10" x14ac:dyDescent="0.2">
      <c r="B567" s="12"/>
      <c r="C567" s="12"/>
      <c r="D567" s="12"/>
      <c r="E567" s="12"/>
      <c r="F567" s="12"/>
      <c r="G567" s="12"/>
      <c r="H567" s="12"/>
      <c r="I567" s="12"/>
      <c r="J567" s="12"/>
    </row>
    <row r="568" spans="2:10" x14ac:dyDescent="0.2">
      <c r="B568" s="12"/>
      <c r="C568" s="12"/>
      <c r="D568" s="12"/>
      <c r="E568" s="12"/>
      <c r="F568" s="12"/>
      <c r="G568" s="12"/>
      <c r="H568" s="12"/>
      <c r="I568" s="12"/>
      <c r="J568" s="12"/>
    </row>
    <row r="569" spans="2:10" x14ac:dyDescent="0.2">
      <c r="B569" s="12"/>
      <c r="C569" s="12"/>
      <c r="D569" s="12"/>
      <c r="E569" s="12"/>
      <c r="F569" s="12"/>
      <c r="G569" s="12"/>
      <c r="H569" s="12"/>
      <c r="I569" s="12"/>
      <c r="J569" s="12"/>
    </row>
    <row r="570" spans="2:10" x14ac:dyDescent="0.2">
      <c r="B570" s="12"/>
      <c r="C570" s="12"/>
      <c r="D570" s="12"/>
      <c r="E570" s="12"/>
      <c r="F570" s="12"/>
      <c r="G570" s="12"/>
      <c r="H570" s="12"/>
      <c r="I570" s="12"/>
      <c r="J570" s="12"/>
    </row>
    <row r="571" spans="2:10" x14ac:dyDescent="0.2">
      <c r="B571" s="12"/>
      <c r="C571" s="12"/>
      <c r="D571" s="12"/>
      <c r="E571" s="12"/>
      <c r="F571" s="12"/>
      <c r="G571" s="12"/>
      <c r="H571" s="12"/>
      <c r="I571" s="12"/>
      <c r="J571" s="12"/>
    </row>
    <row r="572" spans="2:10" x14ac:dyDescent="0.2">
      <c r="B572" s="12"/>
      <c r="C572" s="12"/>
      <c r="D572" s="12"/>
      <c r="E572" s="12"/>
      <c r="F572" s="12"/>
      <c r="G572" s="12"/>
      <c r="H572" s="12"/>
      <c r="I572" s="12"/>
      <c r="J572" s="12"/>
    </row>
    <row r="573" spans="2:10" x14ac:dyDescent="0.2">
      <c r="B573" s="12"/>
      <c r="C573" s="12"/>
      <c r="D573" s="12"/>
      <c r="E573" s="12"/>
      <c r="F573" s="12"/>
      <c r="G573" s="12"/>
      <c r="H573" s="12"/>
      <c r="I573" s="12"/>
      <c r="J573" s="12"/>
    </row>
    <row r="574" spans="2:10" x14ac:dyDescent="0.2">
      <c r="B574" s="12"/>
      <c r="C574" s="12"/>
      <c r="D574" s="12"/>
      <c r="E574" s="12"/>
      <c r="F574" s="12"/>
      <c r="G574" s="12"/>
      <c r="H574" s="12"/>
      <c r="I574" s="12"/>
      <c r="J574" s="12"/>
    </row>
    <row r="575" spans="2:10" x14ac:dyDescent="0.2">
      <c r="B575" s="12"/>
      <c r="C575" s="12"/>
      <c r="D575" s="12"/>
      <c r="E575" s="12"/>
      <c r="F575" s="12"/>
      <c r="G575" s="12"/>
      <c r="H575" s="12"/>
      <c r="I575" s="12"/>
      <c r="J575" s="12"/>
    </row>
    <row r="576" spans="2:10" x14ac:dyDescent="0.2">
      <c r="B576" s="12"/>
      <c r="C576" s="12"/>
      <c r="D576" s="12"/>
      <c r="E576" s="12"/>
      <c r="F576" s="12"/>
      <c r="G576" s="12"/>
      <c r="H576" s="12"/>
      <c r="I576" s="12"/>
      <c r="J576" s="12"/>
    </row>
    <row r="577" spans="2:10" x14ac:dyDescent="0.2">
      <c r="B577" s="12"/>
      <c r="C577" s="12"/>
      <c r="D577" s="12"/>
      <c r="E577" s="12"/>
      <c r="F577" s="12"/>
      <c r="G577" s="12"/>
      <c r="H577" s="12"/>
      <c r="I577" s="12"/>
      <c r="J577" s="12"/>
    </row>
    <row r="578" spans="2:10" x14ac:dyDescent="0.2">
      <c r="B578" s="12"/>
      <c r="C578" s="12"/>
      <c r="D578" s="12"/>
      <c r="E578" s="12"/>
      <c r="F578" s="12"/>
      <c r="G578" s="12"/>
      <c r="H578" s="12"/>
      <c r="I578" s="12"/>
      <c r="J578" s="12"/>
    </row>
    <row r="579" spans="2:10" x14ac:dyDescent="0.2">
      <c r="B579" s="12"/>
      <c r="C579" s="12"/>
      <c r="D579" s="12"/>
      <c r="E579" s="12"/>
      <c r="F579" s="12"/>
      <c r="G579" s="12"/>
      <c r="H579" s="12"/>
      <c r="I579" s="12"/>
      <c r="J579" s="12"/>
    </row>
    <row r="580" spans="2:10" x14ac:dyDescent="0.2">
      <c r="B580" s="12"/>
      <c r="C580" s="12"/>
      <c r="D580" s="12"/>
      <c r="E580" s="12"/>
      <c r="F580" s="12"/>
      <c r="G580" s="12"/>
      <c r="H580" s="12"/>
      <c r="I580" s="12"/>
      <c r="J580" s="12"/>
    </row>
    <row r="581" spans="2:10" x14ac:dyDescent="0.2">
      <c r="B581" s="12"/>
      <c r="C581" s="12"/>
      <c r="D581" s="12"/>
      <c r="E581" s="12"/>
      <c r="F581" s="12"/>
      <c r="G581" s="12"/>
      <c r="H581" s="12"/>
      <c r="I581" s="12"/>
      <c r="J581" s="12"/>
    </row>
    <row r="582" spans="2:10" x14ac:dyDescent="0.2">
      <c r="B582" s="12"/>
      <c r="C582" s="12"/>
      <c r="D582" s="12"/>
      <c r="E582" s="12"/>
      <c r="F582" s="12"/>
      <c r="G582" s="12"/>
      <c r="H582" s="12"/>
      <c r="I582" s="12"/>
      <c r="J582" s="12"/>
    </row>
    <row r="583" spans="2:10" x14ac:dyDescent="0.2">
      <c r="B583" s="12"/>
      <c r="C583" s="12"/>
      <c r="D583" s="12"/>
      <c r="E583" s="12"/>
      <c r="F583" s="12"/>
      <c r="G583" s="12"/>
      <c r="H583" s="12"/>
      <c r="I583" s="12"/>
      <c r="J583" s="12"/>
    </row>
    <row r="584" spans="2:10" x14ac:dyDescent="0.2">
      <c r="B584" s="12"/>
      <c r="C584" s="12"/>
      <c r="D584" s="12"/>
      <c r="E584" s="12"/>
      <c r="F584" s="12"/>
      <c r="G584" s="12"/>
      <c r="H584" s="12"/>
      <c r="I584" s="12"/>
      <c r="J584" s="12"/>
    </row>
    <row r="585" spans="2:10" x14ac:dyDescent="0.2">
      <c r="B585" s="12"/>
      <c r="C585" s="12"/>
      <c r="D585" s="12"/>
      <c r="E585" s="12"/>
      <c r="F585" s="12"/>
      <c r="G585" s="12"/>
      <c r="H585" s="12"/>
      <c r="I585" s="12"/>
      <c r="J585" s="12"/>
    </row>
    <row r="586" spans="2:10" x14ac:dyDescent="0.2">
      <c r="B586" s="12"/>
      <c r="C586" s="12"/>
      <c r="D586" s="12"/>
      <c r="E586" s="12"/>
      <c r="F586" s="12"/>
      <c r="G586" s="12"/>
      <c r="H586" s="12"/>
      <c r="I586" s="12"/>
      <c r="J586" s="12"/>
    </row>
    <row r="587" spans="2:10" x14ac:dyDescent="0.2">
      <c r="B587" s="12"/>
      <c r="C587" s="12"/>
      <c r="D587" s="12"/>
      <c r="E587" s="12"/>
      <c r="F587" s="12"/>
      <c r="G587" s="12"/>
      <c r="H587" s="12"/>
      <c r="I587" s="12"/>
      <c r="J587" s="12"/>
    </row>
    <row r="588" spans="2:10" x14ac:dyDescent="0.2">
      <c r="B588" s="12"/>
      <c r="C588" s="12"/>
      <c r="D588" s="12"/>
      <c r="E588" s="12"/>
      <c r="F588" s="12"/>
      <c r="G588" s="12"/>
      <c r="H588" s="12"/>
      <c r="I588" s="12"/>
      <c r="J588" s="12"/>
    </row>
    <row r="589" spans="2:10" x14ac:dyDescent="0.2">
      <c r="B589" s="12"/>
      <c r="C589" s="12"/>
      <c r="D589" s="12"/>
      <c r="E589" s="12"/>
      <c r="F589" s="12"/>
      <c r="G589" s="12"/>
      <c r="H589" s="12"/>
      <c r="I589" s="12"/>
      <c r="J589" s="12"/>
    </row>
    <row r="590" spans="2:10" x14ac:dyDescent="0.2">
      <c r="B590" s="12"/>
      <c r="C590" s="12"/>
      <c r="D590" s="12"/>
      <c r="E590" s="12"/>
      <c r="F590" s="12"/>
      <c r="G590" s="12"/>
      <c r="H590" s="12"/>
      <c r="I590" s="12"/>
      <c r="J590" s="12"/>
    </row>
    <row r="591" spans="2:10" x14ac:dyDescent="0.2">
      <c r="B591" s="12"/>
      <c r="C591" s="12"/>
      <c r="D591" s="12"/>
      <c r="E591" s="12"/>
      <c r="F591" s="12"/>
      <c r="G591" s="12"/>
      <c r="H591" s="12"/>
      <c r="I591" s="12"/>
      <c r="J591" s="12"/>
    </row>
    <row r="592" spans="2:10" x14ac:dyDescent="0.2">
      <c r="B592" s="12"/>
      <c r="C592" s="12"/>
      <c r="D592" s="12"/>
      <c r="E592" s="12"/>
      <c r="F592" s="12"/>
      <c r="G592" s="12"/>
      <c r="H592" s="12"/>
      <c r="I592" s="12"/>
      <c r="J592" s="12"/>
    </row>
    <row r="593" spans="2:10" x14ac:dyDescent="0.2">
      <c r="B593" s="12"/>
      <c r="C593" s="12"/>
      <c r="D593" s="12"/>
      <c r="E593" s="12"/>
      <c r="F593" s="12"/>
      <c r="G593" s="12"/>
      <c r="H593" s="12"/>
      <c r="I593" s="12"/>
      <c r="J593" s="12"/>
    </row>
    <row r="594" spans="2:10" x14ac:dyDescent="0.2">
      <c r="B594" s="12"/>
      <c r="C594" s="12"/>
      <c r="D594" s="12"/>
      <c r="E594" s="12"/>
      <c r="F594" s="12"/>
      <c r="G594" s="12"/>
      <c r="H594" s="12"/>
      <c r="I594" s="12"/>
      <c r="J594" s="12"/>
    </row>
    <row r="595" spans="2:10" x14ac:dyDescent="0.2">
      <c r="B595" s="12"/>
      <c r="C595" s="12"/>
      <c r="D595" s="12"/>
      <c r="E595" s="12"/>
      <c r="F595" s="12"/>
      <c r="G595" s="12"/>
      <c r="H595" s="12"/>
      <c r="I595" s="12"/>
      <c r="J595" s="12"/>
    </row>
    <row r="596" spans="2:10" x14ac:dyDescent="0.2">
      <c r="B596" s="12"/>
      <c r="C596" s="12"/>
      <c r="D596" s="12"/>
      <c r="E596" s="12"/>
      <c r="F596" s="12"/>
      <c r="G596" s="12"/>
      <c r="H596" s="12"/>
      <c r="I596" s="12"/>
      <c r="J596" s="12"/>
    </row>
    <row r="597" spans="2:10" x14ac:dyDescent="0.2">
      <c r="B597" s="12"/>
      <c r="C597" s="12"/>
      <c r="D597" s="12"/>
      <c r="E597" s="12"/>
      <c r="F597" s="12"/>
      <c r="G597" s="12"/>
      <c r="H597" s="12"/>
      <c r="I597" s="12"/>
      <c r="J597" s="12"/>
    </row>
    <row r="598" spans="2:10" x14ac:dyDescent="0.2">
      <c r="B598" s="12"/>
      <c r="C598" s="12"/>
      <c r="D598" s="12"/>
      <c r="E598" s="12"/>
      <c r="F598" s="12"/>
      <c r="G598" s="12"/>
      <c r="H598" s="12"/>
      <c r="I598" s="12"/>
      <c r="J598" s="12"/>
    </row>
    <row r="599" spans="2:10" x14ac:dyDescent="0.2">
      <c r="B599" s="12"/>
      <c r="C599" s="12"/>
      <c r="D599" s="12"/>
      <c r="E599" s="12"/>
      <c r="F599" s="12"/>
      <c r="G599" s="12"/>
      <c r="H599" s="12"/>
      <c r="I599" s="12"/>
      <c r="J599" s="12"/>
    </row>
    <row r="600" spans="2:10" x14ac:dyDescent="0.2">
      <c r="B600" s="12"/>
      <c r="C600" s="12"/>
      <c r="D600" s="12"/>
      <c r="E600" s="12"/>
      <c r="F600" s="12"/>
      <c r="G600" s="12"/>
      <c r="H600" s="12"/>
      <c r="I600" s="12"/>
      <c r="J600" s="12"/>
    </row>
    <row r="601" spans="2:10" x14ac:dyDescent="0.2">
      <c r="B601" s="12"/>
      <c r="C601" s="12"/>
      <c r="D601" s="12"/>
      <c r="E601" s="12"/>
      <c r="F601" s="12"/>
      <c r="G601" s="12"/>
      <c r="H601" s="12"/>
      <c r="I601" s="12"/>
      <c r="J601" s="12"/>
    </row>
    <row r="602" spans="2:10" x14ac:dyDescent="0.2">
      <c r="B602" s="12"/>
      <c r="C602" s="12"/>
      <c r="D602" s="12"/>
      <c r="E602" s="12"/>
      <c r="F602" s="12"/>
      <c r="G602" s="12"/>
      <c r="H602" s="12"/>
      <c r="I602" s="12"/>
      <c r="J602" s="12"/>
    </row>
    <row r="603" spans="2:10" x14ac:dyDescent="0.2">
      <c r="B603" s="12"/>
      <c r="C603" s="12"/>
      <c r="D603" s="12"/>
      <c r="E603" s="12"/>
      <c r="F603" s="12"/>
      <c r="G603" s="12"/>
      <c r="H603" s="12"/>
      <c r="I603" s="12"/>
      <c r="J603" s="12"/>
    </row>
    <row r="604" spans="2:10" x14ac:dyDescent="0.2">
      <c r="B604" s="12"/>
      <c r="C604" s="12"/>
      <c r="D604" s="12"/>
      <c r="E604" s="12"/>
      <c r="F604" s="12"/>
      <c r="G604" s="12"/>
      <c r="H604" s="12"/>
      <c r="I604" s="12"/>
      <c r="J604" s="12"/>
    </row>
    <row r="605" spans="2:10" x14ac:dyDescent="0.2">
      <c r="B605" s="12"/>
      <c r="C605" s="12"/>
      <c r="D605" s="12"/>
      <c r="E605" s="12"/>
      <c r="F605" s="12"/>
      <c r="G605" s="12"/>
      <c r="H605" s="12"/>
      <c r="I605" s="12"/>
      <c r="J605" s="12"/>
    </row>
    <row r="606" spans="2:10" x14ac:dyDescent="0.2">
      <c r="B606" s="12"/>
      <c r="C606" s="12"/>
      <c r="D606" s="12"/>
      <c r="E606" s="12"/>
      <c r="F606" s="12"/>
      <c r="G606" s="12"/>
      <c r="H606" s="12"/>
      <c r="I606" s="12"/>
      <c r="J606" s="12"/>
    </row>
    <row r="607" spans="2:10" x14ac:dyDescent="0.2">
      <c r="B607" s="12"/>
      <c r="C607" s="12"/>
      <c r="D607" s="12"/>
      <c r="E607" s="12"/>
      <c r="F607" s="12"/>
      <c r="G607" s="12"/>
      <c r="H607" s="12"/>
      <c r="I607" s="12"/>
      <c r="J607" s="12"/>
    </row>
    <row r="608" spans="2:10" x14ac:dyDescent="0.2">
      <c r="B608" s="12"/>
      <c r="C608" s="12"/>
      <c r="D608" s="12"/>
      <c r="E608" s="12"/>
      <c r="F608" s="12"/>
      <c r="G608" s="12"/>
      <c r="H608" s="12"/>
      <c r="I608" s="12"/>
      <c r="J608" s="12"/>
    </row>
    <row r="609" spans="2:10" x14ac:dyDescent="0.2">
      <c r="B609" s="12"/>
      <c r="C609" s="12"/>
      <c r="D609" s="12"/>
      <c r="E609" s="12"/>
      <c r="F609" s="12"/>
      <c r="G609" s="12"/>
      <c r="H609" s="12"/>
      <c r="I609" s="12"/>
      <c r="J609" s="12"/>
    </row>
    <row r="610" spans="2:10" x14ac:dyDescent="0.2">
      <c r="B610" s="12"/>
      <c r="C610" s="12"/>
      <c r="D610" s="12"/>
      <c r="E610" s="12"/>
      <c r="F610" s="12"/>
      <c r="G610" s="12"/>
      <c r="H610" s="12"/>
      <c r="I610" s="12"/>
      <c r="J610" s="12"/>
    </row>
    <row r="611" spans="2:10" x14ac:dyDescent="0.2">
      <c r="B611" s="12"/>
      <c r="C611" s="12"/>
      <c r="D611" s="12"/>
      <c r="E611" s="12"/>
      <c r="F611" s="12"/>
      <c r="G611" s="12"/>
      <c r="H611" s="12"/>
      <c r="I611" s="12"/>
      <c r="J611" s="12"/>
    </row>
    <row r="612" spans="2:10" x14ac:dyDescent="0.2">
      <c r="B612" s="12"/>
      <c r="C612" s="12"/>
      <c r="D612" s="12"/>
      <c r="E612" s="12"/>
      <c r="F612" s="12"/>
      <c r="G612" s="12"/>
      <c r="H612" s="12"/>
      <c r="I612" s="12"/>
      <c r="J612" s="12"/>
    </row>
    <row r="613" spans="2:10" x14ac:dyDescent="0.2">
      <c r="B613" s="12"/>
      <c r="C613" s="12"/>
      <c r="D613" s="12"/>
      <c r="E613" s="12"/>
      <c r="F613" s="12"/>
      <c r="G613" s="12"/>
      <c r="H613" s="12"/>
      <c r="I613" s="12"/>
      <c r="J613" s="12"/>
    </row>
    <row r="614" spans="2:10" x14ac:dyDescent="0.2">
      <c r="B614" s="12"/>
      <c r="C614" s="12"/>
      <c r="D614" s="12"/>
      <c r="E614" s="12"/>
      <c r="F614" s="12"/>
      <c r="G614" s="12"/>
      <c r="H614" s="12"/>
      <c r="I614" s="12"/>
      <c r="J614" s="12"/>
    </row>
    <row r="615" spans="2:10" x14ac:dyDescent="0.2">
      <c r="B615" s="12"/>
      <c r="C615" s="12"/>
      <c r="D615" s="12"/>
      <c r="E615" s="12"/>
      <c r="F615" s="12"/>
      <c r="G615" s="12"/>
      <c r="H615" s="12"/>
      <c r="I615" s="12"/>
      <c r="J615" s="12"/>
    </row>
    <row r="616" spans="2:10" x14ac:dyDescent="0.2">
      <c r="B616" s="12"/>
      <c r="C616" s="12"/>
      <c r="D616" s="12"/>
      <c r="E616" s="12"/>
      <c r="F616" s="12"/>
      <c r="G616" s="12"/>
      <c r="H616" s="12"/>
      <c r="I616" s="12"/>
      <c r="J616" s="12"/>
    </row>
    <row r="617" spans="2:10" x14ac:dyDescent="0.2">
      <c r="B617" s="12"/>
      <c r="C617" s="12"/>
      <c r="D617" s="12"/>
      <c r="E617" s="12"/>
      <c r="F617" s="12"/>
      <c r="G617" s="12"/>
      <c r="H617" s="12"/>
      <c r="I617" s="12"/>
      <c r="J617" s="12"/>
    </row>
    <row r="618" spans="2:10" x14ac:dyDescent="0.2">
      <c r="B618" s="12"/>
      <c r="C618" s="12"/>
      <c r="D618" s="12"/>
      <c r="E618" s="12"/>
      <c r="F618" s="12"/>
      <c r="G618" s="12"/>
      <c r="H618" s="12"/>
      <c r="I618" s="12"/>
      <c r="J618" s="12"/>
    </row>
    <row r="619" spans="2:10" x14ac:dyDescent="0.2">
      <c r="B619" s="12"/>
      <c r="C619" s="12"/>
      <c r="D619" s="12"/>
      <c r="E619" s="12"/>
      <c r="F619" s="12"/>
      <c r="G619" s="12"/>
      <c r="H619" s="12"/>
      <c r="I619" s="12"/>
      <c r="J619" s="12"/>
    </row>
    <row r="620" spans="2:10" x14ac:dyDescent="0.2">
      <c r="B620" s="12"/>
      <c r="C620" s="12"/>
      <c r="D620" s="12"/>
      <c r="E620" s="12"/>
      <c r="F620" s="12"/>
      <c r="G620" s="12"/>
      <c r="H620" s="12"/>
      <c r="I620" s="12"/>
      <c r="J620" s="12"/>
    </row>
    <row r="621" spans="2:10" x14ac:dyDescent="0.2">
      <c r="B621" s="12"/>
      <c r="C621" s="12"/>
      <c r="D621" s="12"/>
      <c r="E621" s="12"/>
      <c r="F621" s="12"/>
      <c r="G621" s="12"/>
      <c r="H621" s="12"/>
      <c r="I621" s="12"/>
      <c r="J621" s="12"/>
    </row>
    <row r="622" spans="2:10" x14ac:dyDescent="0.2">
      <c r="B622" s="12"/>
      <c r="C622" s="12"/>
      <c r="D622" s="12"/>
      <c r="E622" s="12"/>
      <c r="F622" s="12"/>
      <c r="G622" s="12"/>
      <c r="H622" s="12"/>
      <c r="I622" s="12"/>
      <c r="J622" s="12"/>
    </row>
    <row r="623" spans="2:10" x14ac:dyDescent="0.2">
      <c r="B623" s="12"/>
      <c r="C623" s="12"/>
      <c r="D623" s="12"/>
      <c r="E623" s="12"/>
      <c r="F623" s="12"/>
      <c r="G623" s="12"/>
      <c r="H623" s="12"/>
      <c r="I623" s="12"/>
      <c r="J623" s="12"/>
    </row>
    <row r="624" spans="2:10" x14ac:dyDescent="0.2">
      <c r="B624" s="12"/>
      <c r="C624" s="12"/>
      <c r="D624" s="12"/>
      <c r="E624" s="12"/>
      <c r="F624" s="12"/>
      <c r="G624" s="12"/>
      <c r="H624" s="12"/>
      <c r="I624" s="12"/>
      <c r="J624" s="12"/>
    </row>
    <row r="625" spans="2:10" x14ac:dyDescent="0.2">
      <c r="B625" s="12"/>
      <c r="C625" s="12"/>
      <c r="D625" s="12"/>
      <c r="E625" s="12"/>
      <c r="F625" s="12"/>
      <c r="G625" s="12"/>
      <c r="H625" s="12"/>
      <c r="I625" s="12"/>
      <c r="J625" s="12"/>
    </row>
    <row r="626" spans="2:10" x14ac:dyDescent="0.2">
      <c r="B626" s="12"/>
      <c r="C626" s="12"/>
      <c r="D626" s="12"/>
      <c r="E626" s="12"/>
      <c r="F626" s="12"/>
      <c r="G626" s="12"/>
      <c r="H626" s="12"/>
      <c r="I626" s="12"/>
      <c r="J626" s="12"/>
    </row>
    <row r="627" spans="2:10" x14ac:dyDescent="0.2">
      <c r="B627" s="12"/>
      <c r="C627" s="12"/>
      <c r="D627" s="12"/>
      <c r="E627" s="12"/>
      <c r="F627" s="12"/>
      <c r="G627" s="12"/>
      <c r="H627" s="12"/>
      <c r="I627" s="12"/>
      <c r="J627" s="12"/>
    </row>
    <row r="628" spans="2:10" x14ac:dyDescent="0.2">
      <c r="B628" s="12"/>
      <c r="C628" s="12"/>
      <c r="D628" s="12"/>
      <c r="E628" s="12"/>
      <c r="F628" s="12"/>
      <c r="G628" s="12"/>
      <c r="H628" s="12"/>
      <c r="I628" s="12"/>
      <c r="J628" s="12"/>
    </row>
    <row r="629" spans="2:10" x14ac:dyDescent="0.2">
      <c r="B629" s="12"/>
      <c r="C629" s="12"/>
      <c r="D629" s="12"/>
      <c r="E629" s="12"/>
      <c r="F629" s="12"/>
      <c r="G629" s="12"/>
      <c r="H629" s="12"/>
      <c r="I629" s="12"/>
      <c r="J629" s="12"/>
    </row>
    <row r="630" spans="2:10" x14ac:dyDescent="0.2">
      <c r="B630" s="12"/>
      <c r="C630" s="12"/>
      <c r="D630" s="12"/>
      <c r="E630" s="12"/>
      <c r="F630" s="12"/>
      <c r="G630" s="12"/>
      <c r="H630" s="12"/>
      <c r="I630" s="12"/>
      <c r="J630" s="12"/>
    </row>
    <row r="631" spans="2:10" x14ac:dyDescent="0.2">
      <c r="B631" s="12"/>
      <c r="C631" s="12"/>
      <c r="D631" s="12"/>
      <c r="E631" s="12"/>
      <c r="F631" s="12"/>
      <c r="G631" s="12"/>
      <c r="H631" s="12"/>
      <c r="I631" s="12"/>
      <c r="J631" s="12"/>
    </row>
    <row r="632" spans="2:10" x14ac:dyDescent="0.2">
      <c r="B632" s="12"/>
      <c r="C632" s="12"/>
      <c r="D632" s="12"/>
      <c r="E632" s="12"/>
      <c r="F632" s="12"/>
      <c r="G632" s="12"/>
      <c r="H632" s="12"/>
      <c r="I632" s="12"/>
      <c r="J632" s="12"/>
    </row>
    <row r="633" spans="2:10" x14ac:dyDescent="0.2">
      <c r="B633" s="12"/>
      <c r="C633" s="12"/>
      <c r="D633" s="12"/>
      <c r="E633" s="12"/>
      <c r="F633" s="12"/>
      <c r="G633" s="12"/>
      <c r="H633" s="12"/>
      <c r="I633" s="12"/>
      <c r="J633" s="12"/>
    </row>
    <row r="634" spans="2:10" x14ac:dyDescent="0.2">
      <c r="B634" s="12"/>
      <c r="C634" s="12"/>
      <c r="D634" s="12"/>
      <c r="E634" s="12"/>
      <c r="F634" s="12"/>
      <c r="G634" s="12"/>
      <c r="H634" s="12"/>
      <c r="I634" s="12"/>
      <c r="J634" s="12"/>
    </row>
    <row r="635" spans="2:10" x14ac:dyDescent="0.2">
      <c r="B635" s="12"/>
      <c r="C635" s="12"/>
      <c r="D635" s="12"/>
      <c r="E635" s="12"/>
      <c r="F635" s="12"/>
      <c r="G635" s="12"/>
      <c r="H635" s="12"/>
      <c r="I635" s="12"/>
      <c r="J635" s="12"/>
    </row>
    <row r="636" spans="2:10" x14ac:dyDescent="0.2">
      <c r="B636" s="12"/>
      <c r="C636" s="12"/>
      <c r="D636" s="12"/>
      <c r="E636" s="12"/>
      <c r="F636" s="12"/>
      <c r="G636" s="12"/>
      <c r="H636" s="12"/>
      <c r="I636" s="12"/>
      <c r="J636" s="12"/>
    </row>
    <row r="637" spans="2:10" x14ac:dyDescent="0.2">
      <c r="B637" s="12"/>
      <c r="C637" s="12"/>
      <c r="D637" s="12"/>
      <c r="E637" s="12"/>
      <c r="F637" s="12"/>
      <c r="G637" s="12"/>
      <c r="H637" s="12"/>
      <c r="I637" s="12"/>
      <c r="J637" s="12"/>
    </row>
    <row r="638" spans="2:10" x14ac:dyDescent="0.2">
      <c r="B638" s="12"/>
      <c r="C638" s="12"/>
      <c r="D638" s="12"/>
      <c r="E638" s="12"/>
      <c r="F638" s="12"/>
      <c r="G638" s="12"/>
      <c r="H638" s="12"/>
      <c r="I638" s="12"/>
      <c r="J638" s="12"/>
    </row>
    <row r="639" spans="2:10" x14ac:dyDescent="0.2">
      <c r="B639" s="12"/>
      <c r="C639" s="12"/>
      <c r="D639" s="12"/>
      <c r="E639" s="12"/>
      <c r="F639" s="12"/>
      <c r="G639" s="12"/>
      <c r="H639" s="12"/>
      <c r="I639" s="12"/>
      <c r="J639" s="12"/>
    </row>
    <row r="640" spans="2:10" x14ac:dyDescent="0.2">
      <c r="B640" s="12"/>
      <c r="C640" s="12"/>
      <c r="D640" s="12"/>
      <c r="E640" s="12"/>
      <c r="F640" s="12"/>
      <c r="G640" s="12"/>
      <c r="H640" s="12"/>
      <c r="I640" s="12"/>
      <c r="J640" s="12"/>
    </row>
    <row r="641" spans="2:10" x14ac:dyDescent="0.2">
      <c r="B641" s="12"/>
      <c r="C641" s="12"/>
      <c r="D641" s="12"/>
      <c r="E641" s="12"/>
      <c r="F641" s="12"/>
      <c r="G641" s="12"/>
      <c r="H641" s="12"/>
      <c r="I641" s="12"/>
      <c r="J641" s="12"/>
    </row>
    <row r="642" spans="2:10" x14ac:dyDescent="0.2">
      <c r="B642" s="12"/>
      <c r="C642" s="12"/>
      <c r="D642" s="12"/>
      <c r="E642" s="12"/>
      <c r="F642" s="12"/>
      <c r="G642" s="12"/>
      <c r="H642" s="12"/>
      <c r="I642" s="12"/>
      <c r="J642" s="12"/>
    </row>
    <row r="643" spans="2:10" x14ac:dyDescent="0.2">
      <c r="B643" s="12"/>
      <c r="C643" s="12"/>
      <c r="D643" s="12"/>
      <c r="E643" s="12"/>
      <c r="F643" s="12"/>
      <c r="G643" s="12"/>
      <c r="H643" s="12"/>
      <c r="I643" s="12"/>
      <c r="J643" s="12"/>
    </row>
    <row r="644" spans="2:10" x14ac:dyDescent="0.2">
      <c r="B644" s="12"/>
      <c r="C644" s="12"/>
      <c r="D644" s="12"/>
      <c r="E644" s="12"/>
      <c r="F644" s="12"/>
      <c r="G644" s="12"/>
      <c r="H644" s="12"/>
      <c r="I644" s="12"/>
      <c r="J644" s="12"/>
    </row>
    <row r="645" spans="2:10" x14ac:dyDescent="0.2">
      <c r="B645" s="12"/>
      <c r="C645" s="12"/>
      <c r="D645" s="12"/>
      <c r="E645" s="12"/>
      <c r="F645" s="12"/>
      <c r="G645" s="12"/>
      <c r="H645" s="12"/>
      <c r="I645" s="12"/>
      <c r="J645" s="12"/>
    </row>
    <row r="646" spans="2:10" x14ac:dyDescent="0.2">
      <c r="B646" s="12"/>
      <c r="C646" s="12"/>
      <c r="D646" s="12"/>
      <c r="E646" s="12"/>
      <c r="F646" s="12"/>
      <c r="G646" s="12"/>
      <c r="H646" s="12"/>
      <c r="I646" s="12"/>
      <c r="J646" s="12"/>
    </row>
    <row r="647" spans="2:10" x14ac:dyDescent="0.2">
      <c r="B647" s="12"/>
      <c r="C647" s="12"/>
      <c r="D647" s="12"/>
      <c r="E647" s="12"/>
      <c r="F647" s="12"/>
      <c r="G647" s="12"/>
      <c r="H647" s="12"/>
      <c r="I647" s="12"/>
      <c r="J647" s="12"/>
    </row>
    <row r="648" spans="2:10" x14ac:dyDescent="0.2">
      <c r="B648" s="12"/>
      <c r="C648" s="12"/>
      <c r="D648" s="12"/>
      <c r="E648" s="12"/>
      <c r="F648" s="12"/>
      <c r="G648" s="12"/>
      <c r="H648" s="12"/>
      <c r="I648" s="12"/>
      <c r="J648" s="12"/>
    </row>
    <row r="649" spans="2:10" x14ac:dyDescent="0.2">
      <c r="B649" s="12"/>
      <c r="C649" s="12"/>
      <c r="D649" s="12"/>
      <c r="E649" s="12"/>
      <c r="F649" s="12"/>
      <c r="G649" s="12"/>
      <c r="H649" s="12"/>
      <c r="I649" s="12"/>
      <c r="J649" s="12"/>
    </row>
    <row r="650" spans="2:10" x14ac:dyDescent="0.2">
      <c r="B650" s="12"/>
      <c r="C650" s="12"/>
      <c r="D650" s="12"/>
      <c r="E650" s="12"/>
      <c r="F650" s="12"/>
      <c r="G650" s="12"/>
      <c r="H650" s="12"/>
      <c r="I650" s="12"/>
      <c r="J650" s="12"/>
    </row>
    <row r="651" spans="2:10" x14ac:dyDescent="0.2">
      <c r="B651" s="12"/>
      <c r="C651" s="12"/>
      <c r="D651" s="12"/>
      <c r="E651" s="12"/>
      <c r="F651" s="12"/>
      <c r="G651" s="12"/>
      <c r="H651" s="12"/>
      <c r="I651" s="12"/>
      <c r="J651" s="12"/>
    </row>
    <row r="652" spans="2:10" x14ac:dyDescent="0.2">
      <c r="B652" s="12"/>
      <c r="C652" s="12"/>
      <c r="D652" s="12"/>
      <c r="E652" s="12"/>
      <c r="F652" s="12"/>
      <c r="G652" s="12"/>
      <c r="H652" s="12"/>
      <c r="I652" s="12"/>
      <c r="J652" s="12"/>
    </row>
    <row r="653" spans="2:10" x14ac:dyDescent="0.2">
      <c r="B653" s="12"/>
      <c r="C653" s="12"/>
      <c r="D653" s="12"/>
      <c r="E653" s="12"/>
      <c r="F653" s="12"/>
      <c r="G653" s="12"/>
      <c r="H653" s="12"/>
      <c r="I653" s="12"/>
      <c r="J653" s="12"/>
    </row>
    <row r="654" spans="2:10" x14ac:dyDescent="0.2">
      <c r="B654" s="12"/>
      <c r="C654" s="12"/>
      <c r="D654" s="12"/>
      <c r="E654" s="12"/>
      <c r="F654" s="12"/>
      <c r="G654" s="12"/>
      <c r="H654" s="12"/>
      <c r="I654" s="12"/>
      <c r="J654" s="12"/>
    </row>
    <row r="655" spans="2:10" x14ac:dyDescent="0.2">
      <c r="B655" s="12"/>
      <c r="C655" s="12"/>
      <c r="D655" s="12"/>
      <c r="E655" s="12"/>
      <c r="F655" s="12"/>
      <c r="G655" s="12"/>
      <c r="H655" s="12"/>
      <c r="I655" s="12"/>
      <c r="J655" s="12"/>
    </row>
    <row r="656" spans="2:10" x14ac:dyDescent="0.2">
      <c r="B656" s="12"/>
      <c r="C656" s="12"/>
      <c r="D656" s="12"/>
      <c r="E656" s="12"/>
      <c r="F656" s="12"/>
      <c r="G656" s="12"/>
      <c r="H656" s="12"/>
      <c r="I656" s="12"/>
      <c r="J656" s="12"/>
    </row>
    <row r="657" spans="2:10" x14ac:dyDescent="0.2">
      <c r="B657" s="12"/>
      <c r="C657" s="12"/>
      <c r="D657" s="12"/>
      <c r="E657" s="12"/>
      <c r="F657" s="12"/>
      <c r="G657" s="12"/>
      <c r="H657" s="12"/>
      <c r="I657" s="12"/>
      <c r="J657" s="12"/>
    </row>
    <row r="658" spans="2:10" x14ac:dyDescent="0.2">
      <c r="B658" s="12"/>
      <c r="C658" s="12"/>
      <c r="D658" s="12"/>
      <c r="E658" s="12"/>
      <c r="F658" s="12"/>
      <c r="G658" s="12"/>
      <c r="H658" s="12"/>
      <c r="I658" s="12"/>
      <c r="J658" s="12"/>
    </row>
    <row r="659" spans="2:10" x14ac:dyDescent="0.2">
      <c r="B659" s="12"/>
      <c r="C659" s="12"/>
      <c r="D659" s="12"/>
      <c r="E659" s="12"/>
      <c r="F659" s="12"/>
      <c r="G659" s="12"/>
      <c r="H659" s="12"/>
      <c r="I659" s="12"/>
      <c r="J659" s="12"/>
    </row>
    <row r="660" spans="2:10" x14ac:dyDescent="0.2">
      <c r="B660" s="12"/>
      <c r="C660" s="12"/>
      <c r="D660" s="12"/>
      <c r="E660" s="12"/>
      <c r="F660" s="12"/>
      <c r="G660" s="12"/>
      <c r="H660" s="12"/>
      <c r="I660" s="12"/>
      <c r="J660" s="12"/>
    </row>
    <row r="661" spans="2:10" x14ac:dyDescent="0.2">
      <c r="B661" s="12"/>
      <c r="C661" s="12"/>
      <c r="D661" s="12"/>
      <c r="E661" s="12"/>
      <c r="F661" s="12"/>
      <c r="G661" s="12"/>
      <c r="H661" s="12"/>
      <c r="I661" s="12"/>
      <c r="J661" s="12"/>
    </row>
    <row r="662" spans="2:10" x14ac:dyDescent="0.2">
      <c r="B662" s="12"/>
      <c r="C662" s="12"/>
      <c r="D662" s="12"/>
      <c r="E662" s="12"/>
      <c r="F662" s="12"/>
      <c r="G662" s="12"/>
      <c r="H662" s="12"/>
      <c r="I662" s="12"/>
      <c r="J662" s="12"/>
    </row>
    <row r="663" spans="2:10" x14ac:dyDescent="0.2">
      <c r="B663" s="12"/>
      <c r="C663" s="12"/>
      <c r="D663" s="12"/>
      <c r="E663" s="12"/>
      <c r="F663" s="12"/>
      <c r="G663" s="12"/>
      <c r="H663" s="12"/>
      <c r="I663" s="12"/>
      <c r="J663" s="12"/>
    </row>
    <row r="664" spans="2:10" x14ac:dyDescent="0.2">
      <c r="B664" s="12"/>
      <c r="C664" s="12"/>
      <c r="D664" s="12"/>
      <c r="E664" s="12"/>
      <c r="F664" s="12"/>
      <c r="G664" s="12"/>
      <c r="H664" s="12"/>
      <c r="I664" s="12"/>
      <c r="J664" s="12"/>
    </row>
    <row r="665" spans="2:10" x14ac:dyDescent="0.2">
      <c r="B665" s="12"/>
      <c r="C665" s="12"/>
      <c r="D665" s="12"/>
      <c r="E665" s="12"/>
      <c r="F665" s="12"/>
      <c r="G665" s="12"/>
      <c r="H665" s="12"/>
      <c r="I665" s="12"/>
      <c r="J665" s="12"/>
    </row>
    <row r="666" spans="2:10" x14ac:dyDescent="0.2">
      <c r="B666" s="12"/>
      <c r="C666" s="12"/>
      <c r="D666" s="12"/>
      <c r="E666" s="12"/>
      <c r="F666" s="12"/>
      <c r="G666" s="12"/>
      <c r="H666" s="12"/>
      <c r="I666" s="12"/>
      <c r="J666" s="12"/>
    </row>
    <row r="667" spans="2:10" x14ac:dyDescent="0.2">
      <c r="B667" s="12"/>
      <c r="C667" s="12"/>
      <c r="D667" s="12"/>
      <c r="E667" s="12"/>
      <c r="F667" s="12"/>
      <c r="G667" s="12"/>
      <c r="H667" s="12"/>
      <c r="I667" s="12"/>
      <c r="J667" s="12"/>
    </row>
    <row r="668" spans="2:10" x14ac:dyDescent="0.2">
      <c r="B668" s="12"/>
      <c r="C668" s="12"/>
      <c r="D668" s="12"/>
      <c r="E668" s="12"/>
      <c r="F668" s="12"/>
      <c r="G668" s="12"/>
      <c r="H668" s="12"/>
      <c r="I668" s="12"/>
      <c r="J668" s="12"/>
    </row>
    <row r="669" spans="2:10" x14ac:dyDescent="0.2">
      <c r="B669" s="12"/>
      <c r="C669" s="12"/>
      <c r="D669" s="12"/>
      <c r="E669" s="12"/>
      <c r="F669" s="12"/>
      <c r="G669" s="12"/>
      <c r="H669" s="12"/>
      <c r="I669" s="12"/>
      <c r="J669" s="12"/>
    </row>
    <row r="670" spans="2:10" x14ac:dyDescent="0.2">
      <c r="B670" s="12"/>
      <c r="C670" s="12"/>
      <c r="D670" s="12"/>
      <c r="E670" s="12"/>
      <c r="F670" s="12"/>
      <c r="G670" s="12"/>
      <c r="H670" s="12"/>
      <c r="I670" s="12"/>
      <c r="J670" s="12"/>
    </row>
    <row r="671" spans="2:10" x14ac:dyDescent="0.2">
      <c r="B671" s="12"/>
      <c r="C671" s="12"/>
      <c r="D671" s="12"/>
      <c r="E671" s="12"/>
      <c r="F671" s="12"/>
      <c r="G671" s="12"/>
      <c r="H671" s="12"/>
      <c r="I671" s="12"/>
      <c r="J671" s="12"/>
    </row>
    <row r="672" spans="2:10" x14ac:dyDescent="0.2">
      <c r="B672" s="12"/>
      <c r="C672" s="12"/>
      <c r="D672" s="12"/>
      <c r="E672" s="12"/>
      <c r="F672" s="12"/>
      <c r="G672" s="12"/>
      <c r="H672" s="12"/>
      <c r="I672" s="12"/>
      <c r="J672" s="12"/>
    </row>
    <row r="673" spans="2:10" x14ac:dyDescent="0.2">
      <c r="B673" s="12"/>
      <c r="C673" s="12"/>
      <c r="D673" s="12"/>
      <c r="E673" s="12"/>
      <c r="F673" s="12"/>
      <c r="G673" s="12"/>
      <c r="H673" s="12"/>
      <c r="I673" s="12"/>
      <c r="J673" s="12"/>
    </row>
    <row r="674" spans="2:10" x14ac:dyDescent="0.2">
      <c r="B674" s="12"/>
      <c r="C674" s="12"/>
      <c r="D674" s="12"/>
      <c r="E674" s="12"/>
      <c r="F674" s="12"/>
      <c r="G674" s="12"/>
      <c r="H674" s="12"/>
      <c r="I674" s="12"/>
      <c r="J674" s="12"/>
    </row>
    <row r="675" spans="2:10" x14ac:dyDescent="0.2">
      <c r="B675" s="12"/>
      <c r="C675" s="12"/>
      <c r="D675" s="12"/>
      <c r="E675" s="12"/>
      <c r="F675" s="12"/>
      <c r="G675" s="12"/>
      <c r="H675" s="12"/>
      <c r="I675" s="12"/>
      <c r="J675" s="12"/>
    </row>
    <row r="676" spans="2:10" x14ac:dyDescent="0.2">
      <c r="B676" s="12"/>
      <c r="C676" s="12"/>
      <c r="D676" s="12"/>
      <c r="E676" s="12"/>
      <c r="F676" s="12"/>
      <c r="G676" s="12"/>
      <c r="H676" s="12"/>
      <c r="I676" s="12"/>
      <c r="J676" s="12"/>
    </row>
    <row r="677" spans="2:10" x14ac:dyDescent="0.2">
      <c r="B677" s="12"/>
      <c r="C677" s="12"/>
      <c r="D677" s="12"/>
      <c r="E677" s="12"/>
      <c r="F677" s="12"/>
      <c r="G677" s="12"/>
      <c r="H677" s="12"/>
      <c r="I677" s="12"/>
      <c r="J677" s="12"/>
    </row>
    <row r="678" spans="2:10" x14ac:dyDescent="0.2">
      <c r="B678" s="12"/>
      <c r="C678" s="12"/>
      <c r="D678" s="12"/>
      <c r="E678" s="12"/>
      <c r="F678" s="12"/>
      <c r="G678" s="12"/>
      <c r="H678" s="12"/>
      <c r="I678" s="12"/>
      <c r="J678" s="12"/>
    </row>
    <row r="679" spans="2:10" x14ac:dyDescent="0.2">
      <c r="B679" s="12"/>
      <c r="C679" s="12"/>
      <c r="D679" s="12"/>
      <c r="E679" s="12"/>
      <c r="F679" s="12"/>
      <c r="G679" s="12"/>
      <c r="H679" s="12"/>
      <c r="I679" s="12"/>
      <c r="J679" s="12"/>
    </row>
    <row r="680" spans="2:10" x14ac:dyDescent="0.2">
      <c r="B680" s="12"/>
      <c r="C680" s="12"/>
      <c r="D680" s="12"/>
      <c r="E680" s="12"/>
      <c r="F680" s="12"/>
      <c r="G680" s="12"/>
      <c r="H680" s="12"/>
      <c r="I680" s="12"/>
      <c r="J680" s="12"/>
    </row>
    <row r="681" spans="2:10" x14ac:dyDescent="0.2">
      <c r="B681" s="12"/>
      <c r="C681" s="12"/>
      <c r="D681" s="12"/>
      <c r="E681" s="12"/>
      <c r="F681" s="12"/>
      <c r="G681" s="12"/>
      <c r="H681" s="12"/>
      <c r="I681" s="12"/>
      <c r="J681" s="12"/>
    </row>
    <row r="682" spans="2:10" x14ac:dyDescent="0.2">
      <c r="B682" s="12"/>
      <c r="C682" s="12"/>
      <c r="D682" s="12"/>
      <c r="E682" s="12"/>
      <c r="F682" s="12"/>
      <c r="G682" s="12"/>
      <c r="H682" s="12"/>
      <c r="I682" s="12"/>
      <c r="J682" s="12"/>
    </row>
    <row r="683" spans="2:10" x14ac:dyDescent="0.2">
      <c r="B683" s="12"/>
      <c r="C683" s="12"/>
      <c r="D683" s="12"/>
      <c r="E683" s="12"/>
      <c r="F683" s="12"/>
      <c r="G683" s="12"/>
      <c r="H683" s="12"/>
      <c r="I683" s="12"/>
      <c r="J683" s="12"/>
    </row>
    <row r="684" spans="2:10" x14ac:dyDescent="0.2">
      <c r="B684" s="12"/>
      <c r="C684" s="12"/>
      <c r="D684" s="12"/>
      <c r="E684" s="12"/>
      <c r="F684" s="12"/>
      <c r="G684" s="12"/>
      <c r="H684" s="12"/>
      <c r="I684" s="12"/>
      <c r="J684" s="12"/>
    </row>
    <row r="685" spans="2:10" x14ac:dyDescent="0.2">
      <c r="B685" s="12"/>
      <c r="C685" s="12"/>
      <c r="D685" s="12"/>
      <c r="E685" s="12"/>
      <c r="F685" s="12"/>
      <c r="G685" s="12"/>
      <c r="H685" s="12"/>
      <c r="I685" s="12"/>
      <c r="J685" s="12"/>
    </row>
    <row r="686" spans="2:10" x14ac:dyDescent="0.2">
      <c r="B686" s="12"/>
      <c r="C686" s="12"/>
      <c r="D686" s="12"/>
      <c r="E686" s="12"/>
      <c r="F686" s="12"/>
      <c r="G686" s="12"/>
      <c r="H686" s="12"/>
      <c r="I686" s="12"/>
      <c r="J686" s="12"/>
    </row>
    <row r="687" spans="2:10" x14ac:dyDescent="0.2">
      <c r="B687" s="12"/>
      <c r="C687" s="12"/>
      <c r="D687" s="12"/>
      <c r="E687" s="12"/>
      <c r="F687" s="12"/>
      <c r="G687" s="12"/>
      <c r="H687" s="12"/>
      <c r="I687" s="12"/>
      <c r="J687" s="12"/>
    </row>
    <row r="688" spans="2:10" x14ac:dyDescent="0.2">
      <c r="B688" s="12"/>
      <c r="C688" s="12"/>
      <c r="D688" s="12"/>
      <c r="E688" s="12"/>
      <c r="F688" s="12"/>
      <c r="G688" s="12"/>
      <c r="H688" s="12"/>
      <c r="I688" s="12"/>
      <c r="J688" s="12"/>
    </row>
    <row r="689" spans="2:10" x14ac:dyDescent="0.2">
      <c r="B689" s="12"/>
      <c r="C689" s="12"/>
      <c r="D689" s="12"/>
      <c r="E689" s="12"/>
      <c r="F689" s="12"/>
      <c r="G689" s="12"/>
      <c r="H689" s="12"/>
      <c r="I689" s="12"/>
      <c r="J689" s="12"/>
    </row>
    <row r="690" spans="2:10" x14ac:dyDescent="0.2">
      <c r="B690" s="12"/>
      <c r="C690" s="12"/>
      <c r="D690" s="12"/>
      <c r="E690" s="12"/>
      <c r="F690" s="12"/>
      <c r="G690" s="12"/>
      <c r="H690" s="12"/>
      <c r="I690" s="12"/>
      <c r="J690" s="12"/>
    </row>
    <row r="691" spans="2:10" x14ac:dyDescent="0.2">
      <c r="B691" s="12"/>
      <c r="C691" s="12"/>
      <c r="D691" s="12"/>
      <c r="E691" s="12"/>
      <c r="F691" s="12"/>
      <c r="G691" s="12"/>
      <c r="H691" s="12"/>
      <c r="I691" s="12"/>
      <c r="J691" s="12"/>
    </row>
    <row r="692" spans="2:10" x14ac:dyDescent="0.2">
      <c r="B692" s="12"/>
      <c r="C692" s="12"/>
      <c r="D692" s="12"/>
      <c r="E692" s="12"/>
      <c r="F692" s="12"/>
      <c r="G692" s="12"/>
      <c r="H692" s="12"/>
      <c r="I692" s="12"/>
      <c r="J692" s="12"/>
    </row>
    <row r="693" spans="2:10" x14ac:dyDescent="0.2">
      <c r="B693" s="12"/>
      <c r="C693" s="12"/>
      <c r="D693" s="12"/>
      <c r="E693" s="12"/>
      <c r="F693" s="12"/>
      <c r="G693" s="12"/>
      <c r="H693" s="12"/>
      <c r="I693" s="12"/>
      <c r="J693" s="12"/>
    </row>
    <row r="694" spans="2:10" x14ac:dyDescent="0.2">
      <c r="B694" s="12"/>
      <c r="C694" s="12"/>
      <c r="D694" s="12"/>
      <c r="E694" s="12"/>
      <c r="F694" s="12"/>
      <c r="G694" s="12"/>
      <c r="H694" s="12"/>
      <c r="I694" s="12"/>
      <c r="J694" s="12"/>
    </row>
    <row r="695" spans="2:10" x14ac:dyDescent="0.2">
      <c r="B695" s="12"/>
      <c r="C695" s="12"/>
      <c r="D695" s="12"/>
      <c r="E695" s="12"/>
      <c r="F695" s="12"/>
      <c r="G695" s="12"/>
      <c r="H695" s="12"/>
      <c r="I695" s="12"/>
      <c r="J695" s="12"/>
    </row>
    <row r="696" spans="2:10" x14ac:dyDescent="0.2">
      <c r="B696" s="12"/>
      <c r="C696" s="12"/>
      <c r="D696" s="12"/>
      <c r="E696" s="12"/>
      <c r="F696" s="12"/>
      <c r="G696" s="12"/>
      <c r="H696" s="12"/>
      <c r="I696" s="12"/>
      <c r="J696" s="12"/>
    </row>
    <row r="697" spans="2:10" x14ac:dyDescent="0.2">
      <c r="B697" s="12"/>
      <c r="C697" s="12"/>
      <c r="D697" s="12"/>
      <c r="E697" s="12"/>
      <c r="F697" s="12"/>
      <c r="G697" s="12"/>
      <c r="H697" s="12"/>
      <c r="I697" s="12"/>
      <c r="J697" s="12"/>
    </row>
    <row r="698" spans="2:10" x14ac:dyDescent="0.2">
      <c r="B698" s="12"/>
      <c r="C698" s="12"/>
      <c r="D698" s="12"/>
      <c r="E698" s="12"/>
      <c r="F698" s="12"/>
      <c r="G698" s="12"/>
      <c r="H698" s="12"/>
      <c r="I698" s="12"/>
      <c r="J698" s="12"/>
    </row>
    <row r="699" spans="2:10" x14ac:dyDescent="0.2">
      <c r="B699" s="12"/>
      <c r="C699" s="12"/>
      <c r="D699" s="12"/>
      <c r="E699" s="12"/>
      <c r="F699" s="12"/>
      <c r="G699" s="12"/>
      <c r="H699" s="12"/>
      <c r="I699" s="12"/>
      <c r="J699" s="12"/>
    </row>
    <row r="700" spans="2:10" x14ac:dyDescent="0.2">
      <c r="B700" s="12"/>
      <c r="C700" s="12"/>
      <c r="D700" s="12"/>
      <c r="E700" s="12"/>
      <c r="F700" s="12"/>
      <c r="G700" s="12"/>
      <c r="H700" s="12"/>
      <c r="I700" s="12"/>
      <c r="J700" s="12"/>
    </row>
    <row r="701" spans="2:10" x14ac:dyDescent="0.2">
      <c r="B701" s="12"/>
      <c r="C701" s="12"/>
      <c r="D701" s="12"/>
      <c r="E701" s="12"/>
      <c r="F701" s="12"/>
      <c r="G701" s="12"/>
      <c r="H701" s="12"/>
      <c r="I701" s="12"/>
      <c r="J701" s="12"/>
    </row>
    <row r="702" spans="2:10" x14ac:dyDescent="0.2">
      <c r="B702" s="12"/>
      <c r="C702" s="12"/>
      <c r="D702" s="12"/>
      <c r="E702" s="12"/>
      <c r="F702" s="12"/>
      <c r="G702" s="12"/>
      <c r="H702" s="12"/>
      <c r="I702" s="12"/>
      <c r="J702" s="12"/>
    </row>
    <row r="703" spans="2:10" x14ac:dyDescent="0.2">
      <c r="B703" s="12"/>
      <c r="C703" s="12"/>
      <c r="D703" s="12"/>
      <c r="E703" s="12"/>
      <c r="F703" s="12"/>
      <c r="G703" s="12"/>
      <c r="H703" s="12"/>
      <c r="I703" s="12"/>
      <c r="J703" s="12"/>
    </row>
    <row r="704" spans="2:10" x14ac:dyDescent="0.2">
      <c r="B704" s="12"/>
      <c r="C704" s="12"/>
      <c r="D704" s="12"/>
      <c r="E704" s="12"/>
      <c r="F704" s="12"/>
      <c r="G704" s="12"/>
      <c r="H704" s="12"/>
      <c r="I704" s="12"/>
      <c r="J704" s="12"/>
    </row>
    <row r="705" spans="2:10" x14ac:dyDescent="0.2">
      <c r="B705" s="12"/>
      <c r="C705" s="12"/>
      <c r="D705" s="12"/>
      <c r="E705" s="12"/>
      <c r="F705" s="12"/>
      <c r="G705" s="12"/>
      <c r="H705" s="12"/>
      <c r="I705" s="12"/>
      <c r="J705" s="12"/>
    </row>
    <row r="706" spans="2:10" x14ac:dyDescent="0.2">
      <c r="B706" s="12"/>
      <c r="C706" s="12"/>
      <c r="D706" s="12"/>
      <c r="E706" s="12"/>
      <c r="F706" s="12"/>
      <c r="G706" s="12"/>
      <c r="H706" s="12"/>
      <c r="I706" s="12"/>
      <c r="J706" s="12"/>
    </row>
    <row r="707" spans="2:10" x14ac:dyDescent="0.2">
      <c r="B707" s="12"/>
      <c r="C707" s="12"/>
      <c r="D707" s="12"/>
      <c r="E707" s="12"/>
      <c r="F707" s="12"/>
      <c r="G707" s="12"/>
      <c r="H707" s="12"/>
      <c r="I707" s="12"/>
      <c r="J707" s="12"/>
    </row>
    <row r="708" spans="2:10" x14ac:dyDescent="0.2">
      <c r="B708" s="12"/>
      <c r="C708" s="12"/>
      <c r="D708" s="12"/>
      <c r="E708" s="12"/>
      <c r="F708" s="12"/>
      <c r="G708" s="12"/>
      <c r="H708" s="12"/>
      <c r="I708" s="12"/>
      <c r="J708" s="12"/>
    </row>
    <row r="709" spans="2:10" x14ac:dyDescent="0.2">
      <c r="B709" s="12"/>
      <c r="C709" s="12"/>
      <c r="D709" s="12"/>
      <c r="E709" s="12"/>
      <c r="F709" s="12"/>
      <c r="G709" s="12"/>
      <c r="H709" s="12"/>
      <c r="I709" s="12"/>
      <c r="J709" s="12"/>
    </row>
    <row r="710" spans="2:10" x14ac:dyDescent="0.2">
      <c r="B710" s="12"/>
      <c r="C710" s="12"/>
      <c r="D710" s="12"/>
      <c r="E710" s="12"/>
      <c r="F710" s="12"/>
      <c r="G710" s="12"/>
      <c r="H710" s="12"/>
      <c r="I710" s="12"/>
      <c r="J710" s="12"/>
    </row>
    <row r="711" spans="2:10" x14ac:dyDescent="0.2">
      <c r="B711" s="12"/>
      <c r="C711" s="12"/>
      <c r="D711" s="12"/>
      <c r="E711" s="12"/>
      <c r="F711" s="12"/>
      <c r="G711" s="12"/>
      <c r="H711" s="12"/>
      <c r="I711" s="12"/>
      <c r="J711" s="12"/>
    </row>
    <row r="712" spans="2:10" x14ac:dyDescent="0.2">
      <c r="B712" s="12"/>
      <c r="C712" s="12"/>
      <c r="D712" s="12"/>
      <c r="E712" s="12"/>
      <c r="F712" s="12"/>
      <c r="G712" s="12"/>
      <c r="H712" s="12"/>
      <c r="I712" s="12"/>
      <c r="J712" s="12"/>
    </row>
    <row r="713" spans="2:10" x14ac:dyDescent="0.2">
      <c r="B713" s="12"/>
      <c r="C713" s="12"/>
      <c r="D713" s="12"/>
      <c r="E713" s="12"/>
      <c r="F713" s="12"/>
      <c r="G713" s="12"/>
      <c r="H713" s="12"/>
      <c r="I713" s="12"/>
      <c r="J713" s="12"/>
    </row>
    <row r="714" spans="2:10" x14ac:dyDescent="0.2">
      <c r="B714" s="12"/>
      <c r="C714" s="12"/>
      <c r="D714" s="12"/>
      <c r="E714" s="12"/>
      <c r="F714" s="12"/>
      <c r="G714" s="12"/>
      <c r="H714" s="12"/>
      <c r="I714" s="12"/>
      <c r="J714" s="12"/>
    </row>
    <row r="715" spans="2:10" x14ac:dyDescent="0.2">
      <c r="B715" s="12"/>
      <c r="C715" s="12"/>
      <c r="D715" s="12"/>
      <c r="E715" s="12"/>
      <c r="F715" s="12"/>
      <c r="G715" s="12"/>
      <c r="H715" s="12"/>
      <c r="I715" s="12"/>
      <c r="J715" s="12"/>
    </row>
    <row r="716" spans="2:10" x14ac:dyDescent="0.2">
      <c r="B716" s="12"/>
      <c r="C716" s="12"/>
      <c r="D716" s="12"/>
      <c r="E716" s="12"/>
      <c r="F716" s="12"/>
      <c r="G716" s="12"/>
      <c r="H716" s="12"/>
      <c r="I716" s="12"/>
      <c r="J716" s="12"/>
    </row>
    <row r="717" spans="2:10" x14ac:dyDescent="0.2">
      <c r="B717" s="12"/>
      <c r="C717" s="12"/>
      <c r="D717" s="12"/>
      <c r="E717" s="12"/>
      <c r="F717" s="12"/>
      <c r="G717" s="12"/>
      <c r="H717" s="12"/>
      <c r="I717" s="12"/>
      <c r="J717" s="12"/>
    </row>
    <row r="718" spans="2:10" x14ac:dyDescent="0.2">
      <c r="B718" s="12"/>
      <c r="C718" s="12"/>
      <c r="D718" s="12"/>
      <c r="E718" s="12"/>
      <c r="F718" s="12"/>
      <c r="G718" s="12"/>
      <c r="H718" s="12"/>
      <c r="I718" s="12"/>
      <c r="J718" s="12"/>
    </row>
    <row r="719" spans="2:10" x14ac:dyDescent="0.2">
      <c r="B719" s="12"/>
      <c r="C719" s="12"/>
      <c r="D719" s="12"/>
      <c r="E719" s="12"/>
      <c r="F719" s="12"/>
      <c r="G719" s="12"/>
      <c r="H719" s="12"/>
      <c r="I719" s="12"/>
      <c r="J719" s="12"/>
    </row>
    <row r="720" spans="2:10" x14ac:dyDescent="0.2">
      <c r="B720" s="12"/>
      <c r="C720" s="12"/>
      <c r="D720" s="12"/>
      <c r="E720" s="12"/>
      <c r="F720" s="12"/>
      <c r="G720" s="12"/>
      <c r="H720" s="12"/>
      <c r="I720" s="12"/>
      <c r="J720" s="12"/>
    </row>
    <row r="721" spans="2:10" x14ac:dyDescent="0.2">
      <c r="B721" s="12"/>
      <c r="C721" s="12"/>
      <c r="D721" s="12"/>
      <c r="E721" s="12"/>
      <c r="F721" s="12"/>
      <c r="G721" s="12"/>
      <c r="H721" s="12"/>
      <c r="I721" s="12"/>
      <c r="J721" s="12"/>
    </row>
    <row r="722" spans="2:10" x14ac:dyDescent="0.2">
      <c r="B722" s="12"/>
      <c r="C722" s="12"/>
      <c r="D722" s="12"/>
      <c r="E722" s="12"/>
      <c r="F722" s="12"/>
      <c r="G722" s="12"/>
      <c r="H722" s="12"/>
      <c r="I722" s="12"/>
      <c r="J722" s="12"/>
    </row>
    <row r="723" spans="2:10" x14ac:dyDescent="0.2">
      <c r="B723" s="12"/>
      <c r="C723" s="12"/>
      <c r="D723" s="12"/>
      <c r="E723" s="12"/>
      <c r="F723" s="12"/>
      <c r="G723" s="12"/>
      <c r="H723" s="12"/>
      <c r="I723" s="12"/>
      <c r="J723" s="12"/>
    </row>
    <row r="724" spans="2:10" x14ac:dyDescent="0.2">
      <c r="B724" s="12"/>
      <c r="C724" s="12"/>
      <c r="D724" s="12"/>
      <c r="E724" s="12"/>
      <c r="F724" s="12"/>
      <c r="G724" s="12"/>
      <c r="H724" s="12"/>
      <c r="I724" s="12"/>
      <c r="J724" s="12"/>
    </row>
    <row r="725" spans="2:10" x14ac:dyDescent="0.2">
      <c r="B725" s="12"/>
      <c r="C725" s="12"/>
      <c r="D725" s="12"/>
      <c r="E725" s="12"/>
      <c r="F725" s="12"/>
      <c r="G725" s="12"/>
      <c r="H725" s="12"/>
      <c r="I725" s="12"/>
      <c r="J725" s="12"/>
    </row>
    <row r="726" spans="2:10" x14ac:dyDescent="0.2">
      <c r="B726" s="12"/>
      <c r="C726" s="12"/>
      <c r="D726" s="12"/>
      <c r="E726" s="12"/>
      <c r="F726" s="12"/>
      <c r="G726" s="12"/>
      <c r="H726" s="12"/>
      <c r="I726" s="12"/>
      <c r="J726" s="12"/>
    </row>
    <row r="727" spans="2:10" x14ac:dyDescent="0.2">
      <c r="B727" s="12"/>
      <c r="C727" s="12"/>
      <c r="D727" s="12"/>
      <c r="E727" s="12"/>
      <c r="F727" s="12"/>
      <c r="G727" s="12"/>
      <c r="H727" s="12"/>
      <c r="I727" s="12"/>
      <c r="J727" s="12"/>
    </row>
    <row r="728" spans="2:10" x14ac:dyDescent="0.2">
      <c r="B728" s="12"/>
      <c r="C728" s="12"/>
      <c r="D728" s="12"/>
      <c r="E728" s="12"/>
      <c r="F728" s="12"/>
      <c r="G728" s="12"/>
      <c r="H728" s="12"/>
      <c r="I728" s="12"/>
      <c r="J728" s="12"/>
    </row>
    <row r="729" spans="2:10" x14ac:dyDescent="0.2">
      <c r="B729" s="12"/>
      <c r="C729" s="12"/>
      <c r="D729" s="12"/>
      <c r="E729" s="12"/>
      <c r="F729" s="12"/>
      <c r="G729" s="12"/>
      <c r="H729" s="12"/>
      <c r="I729" s="12"/>
      <c r="J729" s="12"/>
    </row>
    <row r="730" spans="2:10" x14ac:dyDescent="0.2">
      <c r="B730" s="12"/>
      <c r="C730" s="12"/>
      <c r="D730" s="12"/>
      <c r="E730" s="12"/>
      <c r="F730" s="12"/>
      <c r="G730" s="12"/>
      <c r="H730" s="12"/>
      <c r="I730" s="12"/>
      <c r="J730" s="12"/>
    </row>
    <row r="731" spans="2:10" x14ac:dyDescent="0.2">
      <c r="B731" s="12"/>
      <c r="C731" s="12"/>
      <c r="D731" s="12"/>
      <c r="E731" s="12"/>
      <c r="F731" s="12"/>
      <c r="G731" s="12"/>
      <c r="H731" s="12"/>
      <c r="I731" s="12"/>
      <c r="J731" s="12"/>
    </row>
    <row r="732" spans="2:10" x14ac:dyDescent="0.2">
      <c r="B732" s="12"/>
      <c r="C732" s="12"/>
      <c r="D732" s="12"/>
      <c r="E732" s="12"/>
      <c r="F732" s="12"/>
      <c r="G732" s="12"/>
      <c r="H732" s="12"/>
      <c r="I732" s="12"/>
      <c r="J732" s="12"/>
    </row>
    <row r="733" spans="2:10" x14ac:dyDescent="0.2">
      <c r="B733" s="12"/>
      <c r="C733" s="12"/>
      <c r="D733" s="12"/>
      <c r="E733" s="12"/>
      <c r="F733" s="12"/>
      <c r="G733" s="12"/>
      <c r="H733" s="12"/>
      <c r="I733" s="12"/>
      <c r="J733" s="12"/>
    </row>
    <row r="734" spans="2:10" x14ac:dyDescent="0.2">
      <c r="B734" s="12"/>
      <c r="C734" s="12"/>
      <c r="D734" s="12"/>
      <c r="E734" s="12"/>
      <c r="F734" s="12"/>
      <c r="G734" s="12"/>
      <c r="H734" s="12"/>
      <c r="I734" s="12"/>
      <c r="J734" s="12"/>
    </row>
    <row r="735" spans="2:10" x14ac:dyDescent="0.2">
      <c r="B735" s="12"/>
      <c r="C735" s="12"/>
      <c r="D735" s="12"/>
      <c r="E735" s="12"/>
      <c r="F735" s="12"/>
      <c r="G735" s="12"/>
      <c r="H735" s="12"/>
      <c r="I735" s="12"/>
      <c r="J735" s="12"/>
    </row>
    <row r="736" spans="2:10" x14ac:dyDescent="0.2">
      <c r="B736" s="12"/>
      <c r="C736" s="12"/>
      <c r="D736" s="12"/>
      <c r="E736" s="12"/>
      <c r="F736" s="12"/>
      <c r="G736" s="12"/>
      <c r="H736" s="12"/>
      <c r="I736" s="12"/>
      <c r="J736" s="12"/>
    </row>
    <row r="737" spans="2:10" x14ac:dyDescent="0.2">
      <c r="B737" s="12"/>
      <c r="C737" s="12"/>
      <c r="D737" s="12"/>
      <c r="E737" s="12"/>
      <c r="F737" s="12"/>
      <c r="G737" s="12"/>
      <c r="H737" s="12"/>
      <c r="I737" s="12"/>
      <c r="J737" s="12"/>
    </row>
    <row r="738" spans="2:10" x14ac:dyDescent="0.2">
      <c r="B738" s="12"/>
      <c r="C738" s="12"/>
      <c r="D738" s="12"/>
      <c r="E738" s="12"/>
      <c r="F738" s="12"/>
      <c r="G738" s="12"/>
      <c r="H738" s="12"/>
      <c r="I738" s="12"/>
      <c r="J738" s="12"/>
    </row>
    <row r="739" spans="2:10" x14ac:dyDescent="0.2">
      <c r="B739" s="12"/>
      <c r="C739" s="12"/>
      <c r="D739" s="12"/>
      <c r="E739" s="12"/>
      <c r="F739" s="12"/>
      <c r="G739" s="12"/>
      <c r="H739" s="12"/>
      <c r="I739" s="12"/>
      <c r="J739" s="12"/>
    </row>
    <row r="740" spans="2:10" x14ac:dyDescent="0.2">
      <c r="B740" s="12"/>
      <c r="C740" s="12"/>
      <c r="D740" s="12"/>
      <c r="E740" s="12"/>
      <c r="F740" s="12"/>
      <c r="G740" s="12"/>
      <c r="H740" s="12"/>
      <c r="I740" s="12"/>
      <c r="J740" s="12"/>
    </row>
    <row r="741" spans="2:10" x14ac:dyDescent="0.2">
      <c r="B741" s="12"/>
      <c r="C741" s="12"/>
      <c r="D741" s="12"/>
      <c r="E741" s="12"/>
      <c r="F741" s="12"/>
      <c r="G741" s="12"/>
      <c r="H741" s="12"/>
      <c r="I741" s="12"/>
      <c r="J741" s="12"/>
    </row>
    <row r="742" spans="2:10" x14ac:dyDescent="0.2">
      <c r="B742" s="12"/>
      <c r="C742" s="12"/>
      <c r="D742" s="12"/>
      <c r="E742" s="12"/>
      <c r="F742" s="12"/>
      <c r="G742" s="12"/>
      <c r="H742" s="12"/>
      <c r="I742" s="12"/>
      <c r="J742" s="12"/>
    </row>
    <row r="743" spans="2:10" x14ac:dyDescent="0.2">
      <c r="B743" s="12"/>
      <c r="C743" s="12"/>
      <c r="D743" s="12"/>
      <c r="E743" s="12"/>
      <c r="F743" s="12"/>
      <c r="G743" s="12"/>
      <c r="H743" s="12"/>
      <c r="I743" s="12"/>
      <c r="J743" s="12"/>
    </row>
    <row r="744" spans="2:10" x14ac:dyDescent="0.2">
      <c r="B744" s="12"/>
      <c r="C744" s="12"/>
      <c r="D744" s="12"/>
      <c r="E744" s="12"/>
      <c r="F744" s="12"/>
      <c r="G744" s="12"/>
      <c r="H744" s="12"/>
      <c r="I744" s="12"/>
      <c r="J744" s="12"/>
    </row>
    <row r="745" spans="2:10" x14ac:dyDescent="0.2">
      <c r="B745" s="12"/>
      <c r="C745" s="12"/>
      <c r="D745" s="12"/>
      <c r="E745" s="12"/>
      <c r="F745" s="12"/>
      <c r="G745" s="12"/>
      <c r="H745" s="12"/>
      <c r="I745" s="12"/>
      <c r="J745" s="12"/>
    </row>
    <row r="746" spans="2:10" x14ac:dyDescent="0.2">
      <c r="B746" s="12"/>
      <c r="C746" s="12"/>
      <c r="D746" s="12"/>
      <c r="E746" s="12"/>
      <c r="F746" s="12"/>
      <c r="G746" s="12"/>
      <c r="H746" s="12"/>
      <c r="I746" s="12"/>
      <c r="J746" s="12"/>
    </row>
    <row r="747" spans="2:10" x14ac:dyDescent="0.2">
      <c r="B747" s="12"/>
      <c r="C747" s="12"/>
      <c r="D747" s="12"/>
      <c r="E747" s="12"/>
      <c r="F747" s="12"/>
      <c r="G747" s="12"/>
      <c r="H747" s="12"/>
      <c r="I747" s="12"/>
      <c r="J747" s="12"/>
    </row>
    <row r="748" spans="2:10" x14ac:dyDescent="0.2">
      <c r="B748" s="12"/>
      <c r="C748" s="12"/>
      <c r="D748" s="12"/>
      <c r="E748" s="12"/>
      <c r="F748" s="12"/>
      <c r="G748" s="12"/>
      <c r="H748" s="12"/>
      <c r="I748" s="12"/>
      <c r="J748" s="12"/>
    </row>
    <row r="749" spans="2:10" x14ac:dyDescent="0.2">
      <c r="B749" s="12"/>
      <c r="C749" s="12"/>
      <c r="D749" s="12"/>
      <c r="E749" s="12"/>
      <c r="F749" s="12"/>
      <c r="G749" s="12"/>
      <c r="H749" s="12"/>
      <c r="I749" s="12"/>
      <c r="J749" s="12"/>
    </row>
    <row r="750" spans="2:10" x14ac:dyDescent="0.2">
      <c r="B750" s="12"/>
      <c r="C750" s="12"/>
      <c r="D750" s="12"/>
      <c r="E750" s="12"/>
      <c r="F750" s="12"/>
      <c r="G750" s="12"/>
      <c r="H750" s="12"/>
      <c r="I750" s="12"/>
      <c r="J750" s="12"/>
    </row>
    <row r="751" spans="2:10" x14ac:dyDescent="0.2">
      <c r="B751" s="12"/>
      <c r="C751" s="12"/>
      <c r="D751" s="12"/>
      <c r="E751" s="12"/>
      <c r="F751" s="12"/>
      <c r="G751" s="12"/>
      <c r="H751" s="12"/>
      <c r="I751" s="12"/>
      <c r="J751" s="12"/>
    </row>
    <row r="752" spans="2:10" x14ac:dyDescent="0.2">
      <c r="B752" s="12"/>
      <c r="C752" s="12"/>
      <c r="D752" s="12"/>
      <c r="E752" s="12"/>
      <c r="F752" s="12"/>
      <c r="G752" s="12"/>
      <c r="H752" s="12"/>
      <c r="I752" s="12"/>
      <c r="J752" s="12"/>
    </row>
    <row r="753" spans="2:10" x14ac:dyDescent="0.2">
      <c r="B753" s="12"/>
      <c r="C753" s="12"/>
      <c r="D753" s="12"/>
      <c r="E753" s="12"/>
      <c r="F753" s="12"/>
      <c r="G753" s="12"/>
      <c r="H753" s="12"/>
      <c r="I753" s="12"/>
      <c r="J753" s="12"/>
    </row>
    <row r="754" spans="2:10" x14ac:dyDescent="0.2">
      <c r="B754" s="12"/>
      <c r="C754" s="12"/>
      <c r="D754" s="12"/>
      <c r="E754" s="12"/>
      <c r="F754" s="12"/>
      <c r="G754" s="12"/>
      <c r="H754" s="12"/>
      <c r="I754" s="12"/>
      <c r="J754" s="12"/>
    </row>
    <row r="755" spans="2:10" x14ac:dyDescent="0.2">
      <c r="B755" s="12"/>
      <c r="C755" s="12"/>
      <c r="D755" s="12"/>
      <c r="E755" s="12"/>
      <c r="F755" s="12"/>
      <c r="G755" s="12"/>
      <c r="H755" s="12"/>
      <c r="I755" s="12"/>
      <c r="J755" s="12"/>
    </row>
    <row r="756" spans="2:10" x14ac:dyDescent="0.2">
      <c r="B756" s="12"/>
      <c r="C756" s="12"/>
      <c r="D756" s="12"/>
      <c r="E756" s="12"/>
      <c r="F756" s="12"/>
      <c r="G756" s="12"/>
      <c r="H756" s="12"/>
      <c r="I756" s="12"/>
      <c r="J756" s="12"/>
    </row>
    <row r="757" spans="2:10" x14ac:dyDescent="0.2">
      <c r="B757" s="12"/>
      <c r="C757" s="12"/>
      <c r="D757" s="12"/>
      <c r="E757" s="12"/>
      <c r="F757" s="12"/>
      <c r="G757" s="12"/>
      <c r="H757" s="12"/>
      <c r="I757" s="12"/>
      <c r="J757" s="12"/>
    </row>
    <row r="758" spans="2:10" x14ac:dyDescent="0.2">
      <c r="B758" s="12"/>
      <c r="C758" s="12"/>
      <c r="D758" s="12"/>
      <c r="E758" s="12"/>
      <c r="F758" s="12"/>
      <c r="G758" s="12"/>
      <c r="H758" s="12"/>
      <c r="I758" s="12"/>
      <c r="J758" s="12"/>
    </row>
    <row r="759" spans="2:10" x14ac:dyDescent="0.2">
      <c r="B759" s="12"/>
      <c r="C759" s="12"/>
      <c r="D759" s="12"/>
      <c r="E759" s="12"/>
      <c r="F759" s="12"/>
      <c r="G759" s="12"/>
      <c r="H759" s="12"/>
      <c r="I759" s="12"/>
      <c r="J759" s="12"/>
    </row>
    <row r="760" spans="2:10" x14ac:dyDescent="0.2">
      <c r="B760" s="12"/>
      <c r="C760" s="12"/>
      <c r="D760" s="12"/>
      <c r="E760" s="12"/>
      <c r="F760" s="12"/>
      <c r="G760" s="12"/>
      <c r="H760" s="12"/>
      <c r="I760" s="12"/>
      <c r="J760" s="12"/>
    </row>
    <row r="761" spans="2:10" x14ac:dyDescent="0.2">
      <c r="B761" s="12"/>
      <c r="C761" s="12"/>
      <c r="D761" s="12"/>
      <c r="E761" s="12"/>
      <c r="F761" s="12"/>
      <c r="G761" s="12"/>
      <c r="H761" s="12"/>
      <c r="I761" s="12"/>
      <c r="J761" s="12"/>
    </row>
    <row r="762" spans="2:10" x14ac:dyDescent="0.2">
      <c r="B762" s="12"/>
      <c r="C762" s="12"/>
      <c r="D762" s="12"/>
      <c r="E762" s="12"/>
      <c r="F762" s="12"/>
      <c r="G762" s="12"/>
      <c r="H762" s="12"/>
      <c r="I762" s="12"/>
      <c r="J762" s="12"/>
    </row>
    <row r="763" spans="2:10" x14ac:dyDescent="0.2">
      <c r="B763" s="12"/>
      <c r="C763" s="12"/>
      <c r="D763" s="12"/>
      <c r="E763" s="12"/>
      <c r="F763" s="12"/>
      <c r="G763" s="12"/>
      <c r="H763" s="12"/>
      <c r="I763" s="12"/>
      <c r="J763" s="12"/>
    </row>
    <row r="764" spans="2:10" x14ac:dyDescent="0.2">
      <c r="B764" s="12"/>
      <c r="C764" s="12"/>
      <c r="D764" s="12"/>
      <c r="E764" s="12"/>
      <c r="F764" s="12"/>
      <c r="G764" s="12"/>
      <c r="H764" s="12"/>
      <c r="I764" s="12"/>
      <c r="J764" s="12"/>
    </row>
    <row r="765" spans="2:10" x14ac:dyDescent="0.2">
      <c r="B765" s="12"/>
      <c r="C765" s="12"/>
      <c r="D765" s="12"/>
      <c r="E765" s="12"/>
      <c r="F765" s="12"/>
      <c r="G765" s="12"/>
      <c r="H765" s="12"/>
      <c r="I765" s="12"/>
      <c r="J765" s="12"/>
    </row>
    <row r="766" spans="2:10" x14ac:dyDescent="0.2">
      <c r="B766" s="12"/>
      <c r="C766" s="12"/>
      <c r="D766" s="12"/>
      <c r="E766" s="12"/>
      <c r="F766" s="12"/>
      <c r="G766" s="12"/>
      <c r="H766" s="12"/>
      <c r="I766" s="12"/>
      <c r="J766" s="12"/>
    </row>
    <row r="767" spans="2:10" x14ac:dyDescent="0.2">
      <c r="B767" s="12"/>
      <c r="C767" s="12"/>
      <c r="D767" s="12"/>
      <c r="E767" s="12"/>
      <c r="F767" s="12"/>
      <c r="G767" s="12"/>
      <c r="H767" s="12"/>
      <c r="I767" s="12"/>
      <c r="J767" s="12"/>
    </row>
    <row r="768" spans="2:10" x14ac:dyDescent="0.2">
      <c r="B768" s="12"/>
      <c r="C768" s="12"/>
      <c r="D768" s="12"/>
      <c r="E768" s="12"/>
      <c r="F768" s="12"/>
      <c r="G768" s="12"/>
      <c r="H768" s="12"/>
      <c r="I768" s="12"/>
      <c r="J768" s="12"/>
    </row>
    <row r="769" spans="2:10" x14ac:dyDescent="0.2">
      <c r="B769" s="12"/>
      <c r="C769" s="12"/>
      <c r="D769" s="12"/>
      <c r="E769" s="12"/>
      <c r="F769" s="12"/>
      <c r="G769" s="12"/>
      <c r="H769" s="12"/>
      <c r="I769" s="12"/>
      <c r="J769" s="12"/>
    </row>
    <row r="770" spans="2:10" x14ac:dyDescent="0.2">
      <c r="B770" s="12"/>
      <c r="C770" s="12"/>
      <c r="D770" s="12"/>
      <c r="E770" s="12"/>
      <c r="F770" s="12"/>
      <c r="G770" s="12"/>
      <c r="H770" s="12"/>
      <c r="I770" s="12"/>
      <c r="J770" s="12"/>
    </row>
    <row r="771" spans="2:10" x14ac:dyDescent="0.2">
      <c r="B771" s="12"/>
      <c r="C771" s="12"/>
      <c r="D771" s="12"/>
      <c r="E771" s="12"/>
      <c r="F771" s="12"/>
      <c r="G771" s="12"/>
      <c r="H771" s="12"/>
      <c r="I771" s="12"/>
      <c r="J771" s="12"/>
    </row>
    <row r="772" spans="2:10" x14ac:dyDescent="0.2">
      <c r="B772" s="12"/>
      <c r="C772" s="12"/>
      <c r="D772" s="12"/>
      <c r="E772" s="12"/>
      <c r="F772" s="12"/>
      <c r="G772" s="12"/>
      <c r="H772" s="12"/>
      <c r="I772" s="12"/>
      <c r="J772" s="12"/>
    </row>
    <row r="773" spans="2:10" x14ac:dyDescent="0.2">
      <c r="B773" s="12"/>
      <c r="C773" s="12"/>
      <c r="D773" s="12"/>
      <c r="E773" s="12"/>
      <c r="F773" s="12"/>
      <c r="G773" s="12"/>
      <c r="H773" s="12"/>
      <c r="I773" s="12"/>
      <c r="J773" s="12"/>
    </row>
    <row r="774" spans="2:10" x14ac:dyDescent="0.2">
      <c r="B774" s="12"/>
      <c r="C774" s="12"/>
      <c r="D774" s="12"/>
      <c r="E774" s="12"/>
      <c r="F774" s="12"/>
      <c r="G774" s="12"/>
      <c r="H774" s="12"/>
      <c r="I774" s="12"/>
      <c r="J774" s="12"/>
    </row>
    <row r="775" spans="2:10" x14ac:dyDescent="0.2">
      <c r="B775" s="12"/>
      <c r="C775" s="12"/>
      <c r="D775" s="12"/>
      <c r="E775" s="12"/>
      <c r="F775" s="12"/>
      <c r="G775" s="12"/>
      <c r="H775" s="12"/>
      <c r="I775" s="12"/>
      <c r="J775" s="12"/>
    </row>
    <row r="776" spans="2:10" x14ac:dyDescent="0.2">
      <c r="B776" s="12"/>
      <c r="C776" s="12"/>
      <c r="D776" s="12"/>
      <c r="E776" s="12"/>
      <c r="F776" s="12"/>
      <c r="G776" s="12"/>
      <c r="H776" s="12"/>
      <c r="I776" s="12"/>
      <c r="J776" s="12"/>
    </row>
    <row r="777" spans="2:10" x14ac:dyDescent="0.2">
      <c r="B777" s="12"/>
      <c r="C777" s="12"/>
      <c r="D777" s="12"/>
      <c r="E777" s="12"/>
      <c r="F777" s="12"/>
      <c r="G777" s="12"/>
      <c r="H777" s="12"/>
      <c r="I777" s="12"/>
      <c r="J777" s="12"/>
    </row>
    <row r="778" spans="2:10" x14ac:dyDescent="0.2">
      <c r="B778" s="12"/>
      <c r="C778" s="12"/>
      <c r="D778" s="12"/>
      <c r="E778" s="12"/>
      <c r="F778" s="12"/>
      <c r="G778" s="12"/>
      <c r="H778" s="12"/>
      <c r="I778" s="12"/>
      <c r="J778" s="12"/>
    </row>
    <row r="779" spans="2:10" x14ac:dyDescent="0.2">
      <c r="B779" s="12"/>
      <c r="C779" s="12"/>
      <c r="D779" s="12"/>
      <c r="E779" s="12"/>
      <c r="F779" s="12"/>
      <c r="G779" s="12"/>
      <c r="H779" s="12"/>
      <c r="I779" s="12"/>
      <c r="J779" s="12"/>
    </row>
  </sheetData>
  <mergeCells count="7">
    <mergeCell ref="A1:O1"/>
    <mergeCell ref="A3:O3"/>
    <mergeCell ref="B5:D5"/>
    <mergeCell ref="E5:G5"/>
    <mergeCell ref="H5:J5"/>
    <mergeCell ref="K5:M5"/>
    <mergeCell ref="N5:O5"/>
  </mergeCells>
  <phoneticPr fontId="18" type="noConversion"/>
  <printOptions horizontalCentered="1"/>
  <pageMargins left="0" right="0" top="0.74803149606299213" bottom="0.27559055118110204" header="0.62992125984252012" footer="0.15748031496063003"/>
  <pageSetup paperSize="9" scale="63" fitToWidth="0" fitToHeight="0" orientation="landscape" r:id="rId1"/>
  <headerFooter>
    <oddFooter>&amp;C&amp;"細明體,Regular"參&amp;"新細明體,Regular"-10</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68"/>
  <sheetViews>
    <sheetView workbookViewId="0">
      <selection activeCell="H4" sqref="H4:H63"/>
    </sheetView>
  </sheetViews>
  <sheetFormatPr defaultColWidth="9" defaultRowHeight="22.15" customHeight="1" x14ac:dyDescent="0.2"/>
  <cols>
    <col min="1" max="1" width="12.625" style="10" customWidth="1"/>
    <col min="2" max="2" width="9.25" style="10" customWidth="1"/>
    <col min="3" max="3" width="13.625" style="10" customWidth="1"/>
    <col min="4" max="4" width="14.125" style="10" customWidth="1"/>
    <col min="5" max="5" width="15.75" style="10" customWidth="1"/>
    <col min="6" max="6" width="17.625" style="63" customWidth="1"/>
    <col min="7" max="7" width="18.75" style="63" customWidth="1"/>
    <col min="8" max="8" width="13.75" style="10" customWidth="1"/>
    <col min="9" max="9" width="18.75" style="10" customWidth="1"/>
    <col min="10" max="10" width="9" style="10" customWidth="1"/>
    <col min="11" max="16384" width="9" style="10"/>
  </cols>
  <sheetData>
    <row r="1" spans="1:9" ht="22.15" customHeight="1" x14ac:dyDescent="0.3">
      <c r="A1" s="346" t="s">
        <v>43</v>
      </c>
      <c r="B1" s="346"/>
      <c r="C1" s="346"/>
      <c r="D1" s="346"/>
      <c r="E1" s="346"/>
      <c r="F1" s="346"/>
      <c r="G1" s="346"/>
      <c r="H1" s="346"/>
      <c r="I1" s="346"/>
    </row>
    <row r="2" spans="1:9" ht="15.75" customHeight="1" thickBot="1" x14ac:dyDescent="0.35">
      <c r="A2" s="203"/>
      <c r="B2" s="203"/>
      <c r="C2" s="203"/>
      <c r="D2" s="203"/>
      <c r="E2" s="203"/>
      <c r="F2" s="203"/>
      <c r="G2" s="203"/>
      <c r="H2" s="203"/>
      <c r="I2" s="72" t="s">
        <v>58</v>
      </c>
    </row>
    <row r="3" spans="1:9" s="52" customFormat="1" ht="28.5" customHeight="1" thickBot="1" x14ac:dyDescent="0.3">
      <c r="A3" s="187" t="s">
        <v>44</v>
      </c>
      <c r="B3" s="188" t="s">
        <v>45</v>
      </c>
      <c r="C3" s="189" t="s">
        <v>46</v>
      </c>
      <c r="D3" s="189" t="s">
        <v>47</v>
      </c>
      <c r="E3" s="189" t="s">
        <v>48</v>
      </c>
      <c r="F3" s="190" t="s">
        <v>49</v>
      </c>
      <c r="G3" s="190" t="s">
        <v>50</v>
      </c>
      <c r="H3" s="189" t="s">
        <v>51</v>
      </c>
      <c r="I3" s="191" t="s">
        <v>52</v>
      </c>
    </row>
    <row r="4" spans="1:9" s="57" customFormat="1" ht="14.65" customHeight="1" x14ac:dyDescent="0.2">
      <c r="A4" s="192" t="s">
        <v>180</v>
      </c>
      <c r="B4" s="53"/>
      <c r="C4" s="54"/>
      <c r="D4" s="55"/>
      <c r="E4" s="54"/>
      <c r="F4" s="56"/>
      <c r="G4" s="54"/>
      <c r="H4" s="54"/>
      <c r="I4" s="193"/>
    </row>
    <row r="5" spans="1:9" ht="14.65" customHeight="1" x14ac:dyDescent="0.25">
      <c r="A5" s="194"/>
      <c r="B5" s="58"/>
      <c r="C5" s="59"/>
      <c r="D5" s="59"/>
      <c r="E5" s="59"/>
      <c r="F5" s="180">
        <f>C5+D5+E5</f>
        <v>0</v>
      </c>
      <c r="G5" s="59"/>
      <c r="H5" s="61"/>
      <c r="I5" s="181">
        <f>INT(IF(G5&gt;=F5, F5*H5, G5*H5))</f>
        <v>0</v>
      </c>
    </row>
    <row r="6" spans="1:9" ht="14.65" customHeight="1" x14ac:dyDescent="0.2">
      <c r="A6" s="194"/>
      <c r="B6" s="62"/>
      <c r="C6" s="59"/>
      <c r="D6" s="59"/>
      <c r="E6" s="59"/>
      <c r="F6" s="180">
        <f t="shared" ref="F6:F9" si="0">C6+D6+E6</f>
        <v>0</v>
      </c>
      <c r="G6" s="59"/>
      <c r="H6" s="61"/>
      <c r="I6" s="181">
        <f t="shared" ref="I6:I8" si="1">INT(IF(G6&gt;=F6, F6*H6, G6*H6))</f>
        <v>0</v>
      </c>
    </row>
    <row r="7" spans="1:9" ht="14.65" customHeight="1" x14ac:dyDescent="0.2">
      <c r="A7" s="194"/>
      <c r="B7" s="62"/>
      <c r="C7" s="59"/>
      <c r="D7" s="59"/>
      <c r="E7" s="59"/>
      <c r="F7" s="180">
        <f t="shared" si="0"/>
        <v>0</v>
      </c>
      <c r="G7" s="59"/>
      <c r="H7" s="61"/>
      <c r="I7" s="181">
        <f t="shared" si="1"/>
        <v>0</v>
      </c>
    </row>
    <row r="8" spans="1:9" ht="14.65" customHeight="1" x14ac:dyDescent="0.2">
      <c r="A8" s="195"/>
      <c r="B8" s="62"/>
      <c r="C8" s="59"/>
      <c r="D8" s="59"/>
      <c r="E8" s="59"/>
      <c r="F8" s="180">
        <f t="shared" si="0"/>
        <v>0</v>
      </c>
      <c r="G8" s="59"/>
      <c r="H8" s="61"/>
      <c r="I8" s="181">
        <f t="shared" si="1"/>
        <v>0</v>
      </c>
    </row>
    <row r="9" spans="1:9" s="63" customFormat="1" ht="14.65" customHeight="1" thickBot="1" x14ac:dyDescent="0.3">
      <c r="A9" s="309" t="s">
        <v>23</v>
      </c>
      <c r="B9" s="182"/>
      <c r="C9" s="183">
        <f>SUM(C5:C8)</f>
        <v>0</v>
      </c>
      <c r="D9" s="183">
        <f>SUM(D5:D8)</f>
        <v>0</v>
      </c>
      <c r="E9" s="183">
        <f>SUM(E5:E8)</f>
        <v>0</v>
      </c>
      <c r="F9" s="183">
        <f t="shared" si="0"/>
        <v>0</v>
      </c>
      <c r="G9" s="183"/>
      <c r="H9" s="184"/>
      <c r="I9" s="185">
        <f>SUM(I5:I8)</f>
        <v>0</v>
      </c>
    </row>
    <row r="10" spans="1:9" s="63" customFormat="1" ht="14.65" customHeight="1" x14ac:dyDescent="0.25">
      <c r="A10" s="304" t="s">
        <v>181</v>
      </c>
      <c r="B10" s="305"/>
      <c r="C10" s="306"/>
      <c r="D10" s="306"/>
      <c r="E10" s="306"/>
      <c r="F10" s="306"/>
      <c r="G10" s="307"/>
      <c r="H10" s="307"/>
      <c r="I10" s="308"/>
    </row>
    <row r="11" spans="1:9" ht="14.65" customHeight="1" x14ac:dyDescent="0.2">
      <c r="A11" s="196"/>
      <c r="B11" s="62"/>
      <c r="C11" s="59"/>
      <c r="D11" s="59"/>
      <c r="E11" s="59"/>
      <c r="F11" s="180">
        <f>C11+D11+E11</f>
        <v>0</v>
      </c>
      <c r="G11" s="59"/>
      <c r="H11" s="61"/>
      <c r="I11" s="181">
        <f t="shared" ref="I11:I14" si="2">INT(IF(G11&gt;=F11, F11*H11, G11*H11))</f>
        <v>0</v>
      </c>
    </row>
    <row r="12" spans="1:9" ht="14.65" customHeight="1" x14ac:dyDescent="0.2">
      <c r="A12" s="196"/>
      <c r="B12" s="62"/>
      <c r="C12" s="59"/>
      <c r="D12" s="59"/>
      <c r="E12" s="59"/>
      <c r="F12" s="180">
        <f t="shared" ref="F12:F15" si="3">C12+D12+E12</f>
        <v>0</v>
      </c>
      <c r="G12" s="59"/>
      <c r="H12" s="61"/>
      <c r="I12" s="181">
        <f t="shared" si="2"/>
        <v>0</v>
      </c>
    </row>
    <row r="13" spans="1:9" ht="14.65" customHeight="1" x14ac:dyDescent="0.2">
      <c r="A13" s="196"/>
      <c r="B13" s="62"/>
      <c r="C13" s="59"/>
      <c r="D13" s="59"/>
      <c r="E13" s="59"/>
      <c r="F13" s="180">
        <f t="shared" si="3"/>
        <v>0</v>
      </c>
      <c r="G13" s="59"/>
      <c r="H13" s="61"/>
      <c r="I13" s="181">
        <f t="shared" si="2"/>
        <v>0</v>
      </c>
    </row>
    <row r="14" spans="1:9" ht="14.65" customHeight="1" x14ac:dyDescent="0.2">
      <c r="A14" s="196"/>
      <c r="B14" s="62"/>
      <c r="C14" s="59"/>
      <c r="D14" s="59"/>
      <c r="E14" s="59"/>
      <c r="F14" s="180">
        <f t="shared" si="3"/>
        <v>0</v>
      </c>
      <c r="G14" s="59"/>
      <c r="H14" s="61"/>
      <c r="I14" s="181">
        <f t="shared" si="2"/>
        <v>0</v>
      </c>
    </row>
    <row r="15" spans="1:9" s="63" customFormat="1" ht="14.65" customHeight="1" thickBot="1" x14ac:dyDescent="0.3">
      <c r="A15" s="309" t="s">
        <v>23</v>
      </c>
      <c r="B15" s="182"/>
      <c r="C15" s="183">
        <f>SUM(C11:C14)</f>
        <v>0</v>
      </c>
      <c r="D15" s="183">
        <f>SUM(D11:D14)</f>
        <v>0</v>
      </c>
      <c r="E15" s="183">
        <f>SUM(E11:E14)</f>
        <v>0</v>
      </c>
      <c r="F15" s="183">
        <f t="shared" si="3"/>
        <v>0</v>
      </c>
      <c r="G15" s="183"/>
      <c r="H15" s="184"/>
      <c r="I15" s="185">
        <f>SUM(I11:I14)</f>
        <v>0</v>
      </c>
    </row>
    <row r="16" spans="1:9" s="63" customFormat="1" ht="14.65" customHeight="1" x14ac:dyDescent="0.2">
      <c r="A16" s="197" t="s">
        <v>179</v>
      </c>
      <c r="B16" s="64"/>
      <c r="C16" s="60"/>
      <c r="D16" s="60"/>
      <c r="E16" s="60"/>
      <c r="F16" s="60"/>
      <c r="G16" s="65"/>
      <c r="H16" s="65"/>
      <c r="I16" s="181"/>
    </row>
    <row r="17" spans="1:9" ht="14.65" customHeight="1" x14ac:dyDescent="0.2">
      <c r="A17" s="194"/>
      <c r="B17" s="62"/>
      <c r="C17" s="59"/>
      <c r="D17" s="59"/>
      <c r="E17" s="59"/>
      <c r="F17" s="180">
        <f>C17+D17+E17</f>
        <v>0</v>
      </c>
      <c r="G17" s="59"/>
      <c r="H17" s="61"/>
      <c r="I17" s="181">
        <f t="shared" ref="I17:I20" si="4">INT(IF(G17&gt;=F17, F17*H17, G17*H17))</f>
        <v>0</v>
      </c>
    </row>
    <row r="18" spans="1:9" ht="14.65" customHeight="1" x14ac:dyDescent="0.2">
      <c r="A18" s="194"/>
      <c r="B18" s="62"/>
      <c r="C18" s="59"/>
      <c r="D18" s="59"/>
      <c r="E18" s="59"/>
      <c r="F18" s="180">
        <f t="shared" ref="F18:F21" si="5">C18+D18+E18</f>
        <v>0</v>
      </c>
      <c r="G18" s="59"/>
      <c r="H18" s="61"/>
      <c r="I18" s="181">
        <f t="shared" si="4"/>
        <v>0</v>
      </c>
    </row>
    <row r="19" spans="1:9" ht="14.65" customHeight="1" x14ac:dyDescent="0.2">
      <c r="A19" s="194"/>
      <c r="B19" s="62"/>
      <c r="C19" s="59"/>
      <c r="D19" s="59"/>
      <c r="E19" s="59"/>
      <c r="F19" s="180">
        <f t="shared" si="5"/>
        <v>0</v>
      </c>
      <c r="G19" s="59"/>
      <c r="H19" s="61"/>
      <c r="I19" s="181">
        <f t="shared" si="4"/>
        <v>0</v>
      </c>
    </row>
    <row r="20" spans="1:9" ht="14.65" customHeight="1" x14ac:dyDescent="0.2">
      <c r="A20" s="194"/>
      <c r="B20" s="62"/>
      <c r="C20" s="59"/>
      <c r="D20" s="59"/>
      <c r="E20" s="59"/>
      <c r="F20" s="180">
        <f t="shared" si="5"/>
        <v>0</v>
      </c>
      <c r="G20" s="59"/>
      <c r="H20" s="61"/>
      <c r="I20" s="181">
        <f t="shared" si="4"/>
        <v>0</v>
      </c>
    </row>
    <row r="21" spans="1:9" s="63" customFormat="1" ht="14.65" customHeight="1" thickBot="1" x14ac:dyDescent="0.3">
      <c r="A21" s="309" t="s">
        <v>23</v>
      </c>
      <c r="B21" s="182"/>
      <c r="C21" s="183">
        <f>SUM(C17:C20)</f>
        <v>0</v>
      </c>
      <c r="D21" s="183">
        <f>SUM(D17:D20)</f>
        <v>0</v>
      </c>
      <c r="E21" s="183">
        <f>SUM(E17:E20)</f>
        <v>0</v>
      </c>
      <c r="F21" s="183">
        <f t="shared" si="5"/>
        <v>0</v>
      </c>
      <c r="G21" s="183"/>
      <c r="H21" s="184"/>
      <c r="I21" s="185">
        <f>SUM(I17:I20)</f>
        <v>0</v>
      </c>
    </row>
    <row r="22" spans="1:9" s="63" customFormat="1" ht="14.65" customHeight="1" x14ac:dyDescent="0.25">
      <c r="A22" s="198" t="s">
        <v>178</v>
      </c>
      <c r="B22" s="64"/>
      <c r="C22" s="60"/>
      <c r="D22" s="60"/>
      <c r="E22" s="60"/>
      <c r="F22" s="60"/>
      <c r="G22" s="65"/>
      <c r="H22" s="65"/>
      <c r="I22" s="181"/>
    </row>
    <row r="23" spans="1:9" ht="14.65" customHeight="1" x14ac:dyDescent="0.2">
      <c r="A23" s="194"/>
      <c r="B23" s="62"/>
      <c r="C23" s="59"/>
      <c r="D23" s="59"/>
      <c r="E23" s="59"/>
      <c r="F23" s="180">
        <f>C23+D23+E23</f>
        <v>0</v>
      </c>
      <c r="G23" s="59"/>
      <c r="H23" s="61"/>
      <c r="I23" s="181">
        <f t="shared" ref="I23:I26" si="6">INT(IF(G23&gt;=F23, F23*H23, G23*H23))</f>
        <v>0</v>
      </c>
    </row>
    <row r="24" spans="1:9" ht="14.65" customHeight="1" x14ac:dyDescent="0.2">
      <c r="A24" s="194"/>
      <c r="B24" s="62"/>
      <c r="C24" s="59"/>
      <c r="D24" s="59"/>
      <c r="E24" s="59"/>
      <c r="F24" s="180">
        <f t="shared" ref="F24:F27" si="7">C24+D24+E24</f>
        <v>0</v>
      </c>
      <c r="G24" s="59"/>
      <c r="H24" s="61"/>
      <c r="I24" s="181">
        <f t="shared" si="6"/>
        <v>0</v>
      </c>
    </row>
    <row r="25" spans="1:9" ht="14.65" customHeight="1" x14ac:dyDescent="0.2">
      <c r="A25" s="194"/>
      <c r="B25" s="62"/>
      <c r="C25" s="59"/>
      <c r="D25" s="59"/>
      <c r="E25" s="59"/>
      <c r="F25" s="180">
        <f t="shared" si="7"/>
        <v>0</v>
      </c>
      <c r="G25" s="59"/>
      <c r="H25" s="61"/>
      <c r="I25" s="181">
        <f t="shared" si="6"/>
        <v>0</v>
      </c>
    </row>
    <row r="26" spans="1:9" ht="14.65" customHeight="1" x14ac:dyDescent="0.2">
      <c r="A26" s="194"/>
      <c r="B26" s="62"/>
      <c r="C26" s="59"/>
      <c r="D26" s="59"/>
      <c r="E26" s="59"/>
      <c r="F26" s="180">
        <f t="shared" si="7"/>
        <v>0</v>
      </c>
      <c r="G26" s="59"/>
      <c r="H26" s="61"/>
      <c r="I26" s="181">
        <f t="shared" si="6"/>
        <v>0</v>
      </c>
    </row>
    <row r="27" spans="1:9" s="63" customFormat="1" ht="14.65" customHeight="1" thickBot="1" x14ac:dyDescent="0.3">
      <c r="A27" s="309" t="s">
        <v>23</v>
      </c>
      <c r="B27" s="182"/>
      <c r="C27" s="183">
        <f>SUM(C23:C26)</f>
        <v>0</v>
      </c>
      <c r="D27" s="183">
        <f>SUM(D23:D26)</f>
        <v>0</v>
      </c>
      <c r="E27" s="183">
        <f>SUM(E23:E26)</f>
        <v>0</v>
      </c>
      <c r="F27" s="183">
        <f t="shared" si="7"/>
        <v>0</v>
      </c>
      <c r="G27" s="183"/>
      <c r="H27" s="184"/>
      <c r="I27" s="185">
        <f>SUM(I23:I26)</f>
        <v>0</v>
      </c>
    </row>
    <row r="28" spans="1:9" s="63" customFormat="1" ht="14.65" customHeight="1" x14ac:dyDescent="0.25">
      <c r="A28" s="198" t="s">
        <v>177</v>
      </c>
      <c r="B28" s="64"/>
      <c r="C28" s="60"/>
      <c r="D28" s="60"/>
      <c r="E28" s="60"/>
      <c r="F28" s="60"/>
      <c r="G28" s="65"/>
      <c r="H28" s="65"/>
      <c r="I28" s="181"/>
    </row>
    <row r="29" spans="1:9" ht="14.65" customHeight="1" x14ac:dyDescent="0.2">
      <c r="A29" s="194"/>
      <c r="B29" s="62"/>
      <c r="C29" s="59"/>
      <c r="D29" s="59"/>
      <c r="E29" s="59"/>
      <c r="F29" s="180">
        <f>C29+D29+E29</f>
        <v>0</v>
      </c>
      <c r="G29" s="59"/>
      <c r="H29" s="61"/>
      <c r="I29" s="181">
        <f t="shared" ref="I29:I32" si="8">INT(IF(G29&gt;=F29, F29*H29, G29*H29))</f>
        <v>0</v>
      </c>
    </row>
    <row r="30" spans="1:9" ht="14.65" customHeight="1" x14ac:dyDescent="0.2">
      <c r="A30" s="194"/>
      <c r="B30" s="62"/>
      <c r="C30" s="59"/>
      <c r="D30" s="59"/>
      <c r="E30" s="59"/>
      <c r="F30" s="180">
        <f t="shared" ref="F30:F33" si="9">C30+D30+E30</f>
        <v>0</v>
      </c>
      <c r="G30" s="59"/>
      <c r="H30" s="61"/>
      <c r="I30" s="181">
        <f t="shared" si="8"/>
        <v>0</v>
      </c>
    </row>
    <row r="31" spans="1:9" ht="14.65" customHeight="1" x14ac:dyDescent="0.2">
      <c r="A31" s="194"/>
      <c r="B31" s="62"/>
      <c r="C31" s="59"/>
      <c r="D31" s="59"/>
      <c r="E31" s="59"/>
      <c r="F31" s="180">
        <f t="shared" si="9"/>
        <v>0</v>
      </c>
      <c r="G31" s="59"/>
      <c r="H31" s="61"/>
      <c r="I31" s="181">
        <f t="shared" si="8"/>
        <v>0</v>
      </c>
    </row>
    <row r="32" spans="1:9" ht="14.65" customHeight="1" x14ac:dyDescent="0.2">
      <c r="A32" s="194"/>
      <c r="B32" s="62"/>
      <c r="C32" s="59"/>
      <c r="D32" s="59"/>
      <c r="E32" s="59"/>
      <c r="F32" s="180">
        <f t="shared" si="9"/>
        <v>0</v>
      </c>
      <c r="G32" s="59"/>
      <c r="H32" s="61"/>
      <c r="I32" s="181">
        <f t="shared" si="8"/>
        <v>0</v>
      </c>
    </row>
    <row r="33" spans="1:9" s="63" customFormat="1" ht="14.65" customHeight="1" thickBot="1" x14ac:dyDescent="0.3">
      <c r="A33" s="309" t="s">
        <v>23</v>
      </c>
      <c r="B33" s="182"/>
      <c r="C33" s="183">
        <f>SUM(C29:C32)</f>
        <v>0</v>
      </c>
      <c r="D33" s="183">
        <f>SUM(D29:D32)</f>
        <v>0</v>
      </c>
      <c r="E33" s="183">
        <f>SUM(E29:E32)</f>
        <v>0</v>
      </c>
      <c r="F33" s="183">
        <f t="shared" si="9"/>
        <v>0</v>
      </c>
      <c r="G33" s="183"/>
      <c r="H33" s="184"/>
      <c r="I33" s="185">
        <f>SUM(I29:I32)</f>
        <v>0</v>
      </c>
    </row>
    <row r="34" spans="1:9" s="63" customFormat="1" ht="14.65" customHeight="1" x14ac:dyDescent="0.25">
      <c r="A34" s="198" t="s">
        <v>176</v>
      </c>
      <c r="B34" s="64"/>
      <c r="C34" s="60"/>
      <c r="D34" s="60"/>
      <c r="E34" s="60"/>
      <c r="F34" s="60"/>
      <c r="G34" s="65"/>
      <c r="H34" s="65"/>
      <c r="I34" s="181"/>
    </row>
    <row r="35" spans="1:9" ht="14.65" customHeight="1" x14ac:dyDescent="0.2">
      <c r="A35" s="194"/>
      <c r="B35" s="62"/>
      <c r="C35" s="59"/>
      <c r="D35" s="59"/>
      <c r="E35" s="59"/>
      <c r="F35" s="180">
        <f>C35+D35+E35</f>
        <v>0</v>
      </c>
      <c r="G35" s="59"/>
      <c r="H35" s="61"/>
      <c r="I35" s="181">
        <f t="shared" ref="I35:I38" si="10">INT(IF(G35&gt;=F35, F35*H35, G35*H35))</f>
        <v>0</v>
      </c>
    </row>
    <row r="36" spans="1:9" ht="14.65" customHeight="1" x14ac:dyDescent="0.2">
      <c r="A36" s="194"/>
      <c r="B36" s="62"/>
      <c r="C36" s="59"/>
      <c r="D36" s="59"/>
      <c r="E36" s="59"/>
      <c r="F36" s="180">
        <f t="shared" ref="F36:F39" si="11">C36+D36+E36</f>
        <v>0</v>
      </c>
      <c r="G36" s="59"/>
      <c r="H36" s="61"/>
      <c r="I36" s="181">
        <f t="shared" si="10"/>
        <v>0</v>
      </c>
    </row>
    <row r="37" spans="1:9" ht="14.65" customHeight="1" x14ac:dyDescent="0.2">
      <c r="A37" s="194"/>
      <c r="B37" s="62"/>
      <c r="C37" s="59"/>
      <c r="D37" s="59"/>
      <c r="E37" s="59"/>
      <c r="F37" s="180">
        <f t="shared" si="11"/>
        <v>0</v>
      </c>
      <c r="G37" s="59"/>
      <c r="H37" s="61"/>
      <c r="I37" s="181">
        <f t="shared" si="10"/>
        <v>0</v>
      </c>
    </row>
    <row r="38" spans="1:9" ht="14.65" customHeight="1" x14ac:dyDescent="0.2">
      <c r="A38" s="194"/>
      <c r="B38" s="62"/>
      <c r="C38" s="59"/>
      <c r="D38" s="59"/>
      <c r="E38" s="59"/>
      <c r="F38" s="180">
        <f t="shared" si="11"/>
        <v>0</v>
      </c>
      <c r="G38" s="59"/>
      <c r="H38" s="61"/>
      <c r="I38" s="181">
        <f t="shared" si="10"/>
        <v>0</v>
      </c>
    </row>
    <row r="39" spans="1:9" s="63" customFormat="1" ht="14.65" customHeight="1" thickBot="1" x14ac:dyDescent="0.3">
      <c r="A39" s="309" t="s">
        <v>23</v>
      </c>
      <c r="B39" s="182"/>
      <c r="C39" s="183">
        <f>SUM(C35:C38)</f>
        <v>0</v>
      </c>
      <c r="D39" s="183">
        <f>SUM(D35:D38)</f>
        <v>0</v>
      </c>
      <c r="E39" s="183">
        <f>SUM(E35:E38)</f>
        <v>0</v>
      </c>
      <c r="F39" s="183">
        <f t="shared" si="11"/>
        <v>0</v>
      </c>
      <c r="G39" s="183"/>
      <c r="H39" s="184"/>
      <c r="I39" s="185">
        <f>SUM(I35:I38)</f>
        <v>0</v>
      </c>
    </row>
    <row r="40" spans="1:9" s="63" customFormat="1" ht="14.65" customHeight="1" x14ac:dyDescent="0.25">
      <c r="A40" s="198" t="s">
        <v>175</v>
      </c>
      <c r="B40" s="64"/>
      <c r="C40" s="60"/>
      <c r="D40" s="60"/>
      <c r="E40" s="60"/>
      <c r="F40" s="60"/>
      <c r="G40" s="65"/>
      <c r="H40" s="65"/>
      <c r="I40" s="181"/>
    </row>
    <row r="41" spans="1:9" ht="14.65" customHeight="1" x14ac:dyDescent="0.2">
      <c r="A41" s="194"/>
      <c r="B41" s="62"/>
      <c r="C41" s="59"/>
      <c r="D41" s="59"/>
      <c r="E41" s="59"/>
      <c r="F41" s="180">
        <f>C41+D41+E41</f>
        <v>0</v>
      </c>
      <c r="G41" s="59"/>
      <c r="H41" s="61"/>
      <c r="I41" s="181">
        <f t="shared" ref="I41:I44" si="12">INT(IF(G41&gt;=F41, F41*H41, G41*H41))</f>
        <v>0</v>
      </c>
    </row>
    <row r="42" spans="1:9" ht="14.65" customHeight="1" x14ac:dyDescent="0.2">
      <c r="A42" s="194"/>
      <c r="B42" s="62"/>
      <c r="C42" s="59"/>
      <c r="D42" s="59"/>
      <c r="E42" s="59"/>
      <c r="F42" s="180">
        <f t="shared" ref="F42:F45" si="13">C42+D42+E42</f>
        <v>0</v>
      </c>
      <c r="G42" s="59"/>
      <c r="H42" s="61"/>
      <c r="I42" s="181">
        <f t="shared" si="12"/>
        <v>0</v>
      </c>
    </row>
    <row r="43" spans="1:9" ht="14.65" customHeight="1" x14ac:dyDescent="0.2">
      <c r="A43" s="194"/>
      <c r="B43" s="62"/>
      <c r="C43" s="59"/>
      <c r="D43" s="59"/>
      <c r="E43" s="59"/>
      <c r="F43" s="180">
        <f t="shared" si="13"/>
        <v>0</v>
      </c>
      <c r="G43" s="59"/>
      <c r="H43" s="61"/>
      <c r="I43" s="181">
        <f t="shared" si="12"/>
        <v>0</v>
      </c>
    </row>
    <row r="44" spans="1:9" ht="14.65" customHeight="1" x14ac:dyDescent="0.2">
      <c r="A44" s="194"/>
      <c r="B44" s="62"/>
      <c r="C44" s="59"/>
      <c r="D44" s="59"/>
      <c r="E44" s="59"/>
      <c r="F44" s="180">
        <f t="shared" si="13"/>
        <v>0</v>
      </c>
      <c r="G44" s="59"/>
      <c r="H44" s="61"/>
      <c r="I44" s="181">
        <f t="shared" si="12"/>
        <v>0</v>
      </c>
    </row>
    <row r="45" spans="1:9" s="63" customFormat="1" ht="14.65" customHeight="1" thickBot="1" x14ac:dyDescent="0.3">
      <c r="A45" s="309" t="s">
        <v>23</v>
      </c>
      <c r="B45" s="182"/>
      <c r="C45" s="183">
        <f>SUM(C41:C44)</f>
        <v>0</v>
      </c>
      <c r="D45" s="183">
        <f>SUM(D41:D44)</f>
        <v>0</v>
      </c>
      <c r="E45" s="183">
        <f>SUM(E41:E44)</f>
        <v>0</v>
      </c>
      <c r="F45" s="183">
        <f t="shared" si="13"/>
        <v>0</v>
      </c>
      <c r="G45" s="183"/>
      <c r="H45" s="184"/>
      <c r="I45" s="185">
        <f>SUM(I41:I44)</f>
        <v>0</v>
      </c>
    </row>
    <row r="46" spans="1:9" s="63" customFormat="1" ht="14.65" customHeight="1" x14ac:dyDescent="0.25">
      <c r="A46" s="198" t="s">
        <v>174</v>
      </c>
      <c r="B46" s="64"/>
      <c r="C46" s="60"/>
      <c r="D46" s="60"/>
      <c r="E46" s="60"/>
      <c r="F46" s="60"/>
      <c r="G46" s="65"/>
      <c r="H46" s="65"/>
      <c r="I46" s="181"/>
    </row>
    <row r="47" spans="1:9" ht="14.65" customHeight="1" x14ac:dyDescent="0.2">
      <c r="A47" s="194"/>
      <c r="B47" s="62"/>
      <c r="C47" s="59"/>
      <c r="D47" s="59"/>
      <c r="E47" s="59"/>
      <c r="F47" s="180">
        <f>C47+D47+E47</f>
        <v>0</v>
      </c>
      <c r="G47" s="59"/>
      <c r="H47" s="61"/>
      <c r="I47" s="181">
        <f t="shared" ref="I47:I50" si="14">INT(IF(G47&gt;=F47, F47*H47, G47*H47))</f>
        <v>0</v>
      </c>
    </row>
    <row r="48" spans="1:9" ht="14.65" customHeight="1" x14ac:dyDescent="0.2">
      <c r="A48" s="194"/>
      <c r="B48" s="62"/>
      <c r="C48" s="59"/>
      <c r="D48" s="59"/>
      <c r="E48" s="59"/>
      <c r="F48" s="180">
        <f t="shared" ref="F48:F51" si="15">C48+D48+E48</f>
        <v>0</v>
      </c>
      <c r="G48" s="59"/>
      <c r="H48" s="61"/>
      <c r="I48" s="181">
        <f t="shared" si="14"/>
        <v>0</v>
      </c>
    </row>
    <row r="49" spans="1:9" ht="14.65" customHeight="1" x14ac:dyDescent="0.2">
      <c r="A49" s="194"/>
      <c r="B49" s="62"/>
      <c r="C49" s="59"/>
      <c r="D49" s="59"/>
      <c r="E49" s="59"/>
      <c r="F49" s="180">
        <f t="shared" si="15"/>
        <v>0</v>
      </c>
      <c r="G49" s="59"/>
      <c r="H49" s="61"/>
      <c r="I49" s="181">
        <f t="shared" si="14"/>
        <v>0</v>
      </c>
    </row>
    <row r="50" spans="1:9" ht="14.65" customHeight="1" x14ac:dyDescent="0.2">
      <c r="A50" s="194"/>
      <c r="B50" s="62"/>
      <c r="C50" s="59"/>
      <c r="D50" s="59"/>
      <c r="E50" s="59"/>
      <c r="F50" s="180">
        <f t="shared" si="15"/>
        <v>0</v>
      </c>
      <c r="G50" s="59"/>
      <c r="H50" s="61"/>
      <c r="I50" s="181">
        <f t="shared" si="14"/>
        <v>0</v>
      </c>
    </row>
    <row r="51" spans="1:9" s="63" customFormat="1" ht="14.65" customHeight="1" thickBot="1" x14ac:dyDescent="0.3">
      <c r="A51" s="309" t="s">
        <v>23</v>
      </c>
      <c r="B51" s="182"/>
      <c r="C51" s="183">
        <f>SUM(C47:C50)</f>
        <v>0</v>
      </c>
      <c r="D51" s="183">
        <f>SUM(D47:D50)</f>
        <v>0</v>
      </c>
      <c r="E51" s="183">
        <f>SUM(E47:E50)</f>
        <v>0</v>
      </c>
      <c r="F51" s="183">
        <f t="shared" si="15"/>
        <v>0</v>
      </c>
      <c r="G51" s="183"/>
      <c r="H51" s="184"/>
      <c r="I51" s="185">
        <f>SUM(I47:I50)</f>
        <v>0</v>
      </c>
    </row>
    <row r="52" spans="1:9" s="63" customFormat="1" ht="14.65" customHeight="1" x14ac:dyDescent="0.25">
      <c r="A52" s="198" t="s">
        <v>173</v>
      </c>
      <c r="B52" s="64"/>
      <c r="C52" s="60"/>
      <c r="D52" s="60"/>
      <c r="E52" s="60"/>
      <c r="F52" s="60"/>
      <c r="G52" s="65"/>
      <c r="H52" s="65"/>
      <c r="I52" s="181"/>
    </row>
    <row r="53" spans="1:9" ht="14.65" customHeight="1" x14ac:dyDescent="0.2">
      <c r="A53" s="194"/>
      <c r="B53" s="62"/>
      <c r="C53" s="59"/>
      <c r="D53" s="59"/>
      <c r="E53" s="59"/>
      <c r="F53" s="180">
        <f>C53+D53+E53</f>
        <v>0</v>
      </c>
      <c r="G53" s="59"/>
      <c r="H53" s="61"/>
      <c r="I53" s="181">
        <f t="shared" ref="I53:I56" si="16">INT(IF(G53&gt;=F53, F53*H53, G53*H53))</f>
        <v>0</v>
      </c>
    </row>
    <row r="54" spans="1:9" ht="14.65" customHeight="1" x14ac:dyDescent="0.2">
      <c r="A54" s="194"/>
      <c r="B54" s="62"/>
      <c r="C54" s="59"/>
      <c r="D54" s="59"/>
      <c r="E54" s="59"/>
      <c r="F54" s="180">
        <f t="shared" ref="F54:F57" si="17">C54+D54+E54</f>
        <v>0</v>
      </c>
      <c r="G54" s="59"/>
      <c r="H54" s="61"/>
      <c r="I54" s="181">
        <f t="shared" si="16"/>
        <v>0</v>
      </c>
    </row>
    <row r="55" spans="1:9" ht="14.65" customHeight="1" x14ac:dyDescent="0.2">
      <c r="A55" s="194"/>
      <c r="B55" s="62"/>
      <c r="C55" s="59"/>
      <c r="D55" s="59"/>
      <c r="E55" s="59"/>
      <c r="F55" s="180">
        <f t="shared" si="17"/>
        <v>0</v>
      </c>
      <c r="G55" s="59"/>
      <c r="H55" s="61"/>
      <c r="I55" s="181">
        <f t="shared" si="16"/>
        <v>0</v>
      </c>
    </row>
    <row r="56" spans="1:9" ht="14.65" customHeight="1" x14ac:dyDescent="0.2">
      <c r="A56" s="194"/>
      <c r="B56" s="62"/>
      <c r="C56" s="59"/>
      <c r="D56" s="59"/>
      <c r="E56" s="59"/>
      <c r="F56" s="180">
        <f t="shared" si="17"/>
        <v>0</v>
      </c>
      <c r="G56" s="59"/>
      <c r="H56" s="61"/>
      <c r="I56" s="181">
        <f t="shared" si="16"/>
        <v>0</v>
      </c>
    </row>
    <row r="57" spans="1:9" s="63" customFormat="1" ht="14.65" customHeight="1" thickBot="1" x14ac:dyDescent="0.3">
      <c r="A57" s="309" t="s">
        <v>23</v>
      </c>
      <c r="B57" s="182"/>
      <c r="C57" s="183">
        <f>SUM(C53:C56)</f>
        <v>0</v>
      </c>
      <c r="D57" s="183">
        <f>SUM(D53:D56)</f>
        <v>0</v>
      </c>
      <c r="E57" s="183">
        <f>SUM(E53:E56)</f>
        <v>0</v>
      </c>
      <c r="F57" s="183">
        <f t="shared" si="17"/>
        <v>0</v>
      </c>
      <c r="G57" s="183"/>
      <c r="H57" s="184"/>
      <c r="I57" s="185">
        <f>SUM(I53:I56)</f>
        <v>0</v>
      </c>
    </row>
    <row r="58" spans="1:9" ht="14.65" customHeight="1" x14ac:dyDescent="0.25">
      <c r="A58" s="198" t="s">
        <v>172</v>
      </c>
      <c r="B58" s="62"/>
      <c r="C58" s="60"/>
      <c r="D58" s="60"/>
      <c r="E58" s="60"/>
      <c r="F58" s="60"/>
      <c r="G58" s="65"/>
      <c r="H58" s="65"/>
      <c r="I58" s="181"/>
    </row>
    <row r="59" spans="1:9" ht="14.65" customHeight="1" x14ac:dyDescent="0.2">
      <c r="A59" s="194"/>
      <c r="B59" s="62"/>
      <c r="C59" s="59"/>
      <c r="D59" s="59"/>
      <c r="E59" s="59"/>
      <c r="F59" s="180">
        <f>C59+D59+E59</f>
        <v>0</v>
      </c>
      <c r="G59" s="59"/>
      <c r="H59" s="61"/>
      <c r="I59" s="181">
        <f t="shared" ref="I59:I62" si="18">INT(IF(G59&gt;=F59, F59*H59, G59*H59))</f>
        <v>0</v>
      </c>
    </row>
    <row r="60" spans="1:9" ht="14.65" customHeight="1" x14ac:dyDescent="0.2">
      <c r="A60" s="194"/>
      <c r="B60" s="62"/>
      <c r="C60" s="59"/>
      <c r="D60" s="59"/>
      <c r="E60" s="59"/>
      <c r="F60" s="180">
        <f t="shared" ref="F60:F63" si="19">C60+D60+E60</f>
        <v>0</v>
      </c>
      <c r="G60" s="59"/>
      <c r="H60" s="61"/>
      <c r="I60" s="181">
        <f t="shared" si="18"/>
        <v>0</v>
      </c>
    </row>
    <row r="61" spans="1:9" ht="14.65" customHeight="1" x14ac:dyDescent="0.2">
      <c r="A61" s="194"/>
      <c r="B61" s="62"/>
      <c r="C61" s="59"/>
      <c r="D61" s="59"/>
      <c r="E61" s="59"/>
      <c r="F61" s="180">
        <f t="shared" si="19"/>
        <v>0</v>
      </c>
      <c r="G61" s="59"/>
      <c r="H61" s="61"/>
      <c r="I61" s="181">
        <f t="shared" si="18"/>
        <v>0</v>
      </c>
    </row>
    <row r="62" spans="1:9" ht="14.65" customHeight="1" x14ac:dyDescent="0.2">
      <c r="A62" s="194"/>
      <c r="B62" s="62"/>
      <c r="C62" s="59"/>
      <c r="D62" s="59"/>
      <c r="E62" s="59"/>
      <c r="F62" s="180">
        <f t="shared" si="19"/>
        <v>0</v>
      </c>
      <c r="G62" s="59"/>
      <c r="H62" s="61"/>
      <c r="I62" s="181">
        <f t="shared" si="18"/>
        <v>0</v>
      </c>
    </row>
    <row r="63" spans="1:9" s="63" customFormat="1" ht="14.65" customHeight="1" thickBot="1" x14ac:dyDescent="0.3">
      <c r="A63" s="199" t="s">
        <v>23</v>
      </c>
      <c r="B63" s="182"/>
      <c r="C63" s="183">
        <f>SUM(C59:C62)</f>
        <v>0</v>
      </c>
      <c r="D63" s="183">
        <f>SUM(D59:D62)</f>
        <v>0</v>
      </c>
      <c r="E63" s="183">
        <f>SUM(E59:E62)</f>
        <v>0</v>
      </c>
      <c r="F63" s="183">
        <f t="shared" si="19"/>
        <v>0</v>
      </c>
      <c r="G63" s="183"/>
      <c r="H63" s="184"/>
      <c r="I63" s="185">
        <f>SUM(I59:I62)</f>
        <v>0</v>
      </c>
    </row>
    <row r="64" spans="1:9" s="63" customFormat="1" ht="19.5" customHeight="1" thickBot="1" x14ac:dyDescent="0.35">
      <c r="A64" s="200" t="s">
        <v>53</v>
      </c>
      <c r="B64" s="201"/>
      <c r="C64" s="186">
        <f>SUM(C9,C15,C21,C27,C33,C39,C45,C51,C57,C63)</f>
        <v>0</v>
      </c>
      <c r="D64" s="186">
        <f>SUM(D9,D15,D21,D27,D33,D39,D45,D51,D57,D63)</f>
        <v>0</v>
      </c>
      <c r="E64" s="186">
        <f>SUM(E9,E15,E21,E27,E33,E39,E45,E51,E57,E63)</f>
        <v>0</v>
      </c>
      <c r="F64" s="186">
        <f>SUM(C64:E64)</f>
        <v>0</v>
      </c>
      <c r="G64" s="186"/>
      <c r="H64" s="186"/>
      <c r="I64" s="202">
        <f>SUM(I9,I15,I21,I27,I33,I39,I45,I51,I57,I63)</f>
        <v>0</v>
      </c>
    </row>
    <row r="65" spans="1:22" ht="16.5" customHeight="1" x14ac:dyDescent="0.25">
      <c r="A65" s="66" t="s">
        <v>54</v>
      </c>
      <c r="B65" s="66"/>
      <c r="I65" s="67"/>
    </row>
    <row r="66" spans="1:22" ht="28.5" customHeight="1" x14ac:dyDescent="0.2">
      <c r="A66" s="347" t="s">
        <v>55</v>
      </c>
      <c r="B66" s="347"/>
      <c r="C66" s="347"/>
      <c r="D66" s="347"/>
      <c r="E66" s="347"/>
      <c r="F66" s="347"/>
      <c r="G66" s="347"/>
      <c r="H66" s="347"/>
      <c r="I66" s="347"/>
    </row>
    <row r="67" spans="1:22" ht="16.5" customHeight="1" x14ac:dyDescent="0.25">
      <c r="A67" s="66" t="s">
        <v>56</v>
      </c>
      <c r="B67" s="66"/>
      <c r="I67" s="67"/>
    </row>
    <row r="68" spans="1:22" customFormat="1" ht="16.5" x14ac:dyDescent="0.25">
      <c r="A68" s="68"/>
      <c r="B68" s="68"/>
      <c r="E68" s="46"/>
      <c r="F68" s="46"/>
      <c r="G68" s="46"/>
      <c r="H68" s="46"/>
      <c r="I68" s="69"/>
      <c r="K68" s="68"/>
      <c r="V68" s="70"/>
    </row>
  </sheetData>
  <mergeCells count="2">
    <mergeCell ref="A1:I1"/>
    <mergeCell ref="A66:I66"/>
  </mergeCells>
  <phoneticPr fontId="18" type="noConversion"/>
  <dataValidations count="1">
    <dataValidation type="decimal" allowBlank="1" showInputMessage="1" showErrorMessage="1" error="每月投入比率最高為1" sqref="H4:H63" xr:uid="{D35C7176-E21A-4202-A236-C9875189F28B}">
      <formula1>0</formula1>
      <formula2>1</formula2>
    </dataValidation>
  </dataValidations>
  <printOptions horizontalCentered="1"/>
  <pageMargins left="0.35433070866141703" right="0.35433070866141703" top="0.39370078740157516" bottom="0.19685039370078705" header="0.31496062992126012" footer="0.11811023622047202"/>
  <pageSetup paperSize="9" scale="98" fitToWidth="0" fitToHeight="0" orientation="landscape" r:id="rId1"/>
  <headerFooter alignWithMargins="0">
    <oddFooter>&amp;C&amp;"細明體,Regular"參&amp;"新細明體,Regular"-11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C18"/>
  <sheetViews>
    <sheetView workbookViewId="0">
      <selection activeCell="N6" sqref="N6"/>
    </sheetView>
  </sheetViews>
  <sheetFormatPr defaultColWidth="9" defaultRowHeight="15.75" x14ac:dyDescent="0.25"/>
  <cols>
    <col min="1" max="9" width="10.625" customWidth="1"/>
    <col min="10" max="10" width="10.625" style="174" customWidth="1"/>
    <col min="11" max="11" width="10.625" customWidth="1"/>
    <col min="12" max="12" width="13.375" customWidth="1"/>
    <col min="13" max="13" width="11.625" customWidth="1"/>
    <col min="14" max="14" width="9" customWidth="1"/>
  </cols>
  <sheetData>
    <row r="1" spans="1:12" ht="30" customHeight="1" x14ac:dyDescent="0.3">
      <c r="A1" s="341" t="s">
        <v>57</v>
      </c>
      <c r="B1" s="341"/>
      <c r="C1" s="341"/>
      <c r="D1" s="341"/>
      <c r="E1" s="341"/>
      <c r="F1" s="341"/>
      <c r="G1" s="341"/>
      <c r="H1" s="341"/>
      <c r="I1" s="341"/>
      <c r="J1" s="341"/>
      <c r="K1" s="341"/>
      <c r="L1" s="341"/>
    </row>
    <row r="2" spans="1:12" ht="17.25" thickBot="1" x14ac:dyDescent="0.3">
      <c r="A2" s="71"/>
      <c r="B2" s="71"/>
      <c r="C2" s="71"/>
      <c r="D2" s="71"/>
      <c r="E2" s="71"/>
      <c r="F2" s="71"/>
      <c r="G2" s="71"/>
      <c r="H2" s="71"/>
      <c r="I2" s="71"/>
      <c r="J2" s="71"/>
      <c r="K2" s="71"/>
      <c r="L2" s="72" t="s">
        <v>58</v>
      </c>
    </row>
    <row r="3" spans="1:12" s="38" customFormat="1" ht="24.75" customHeight="1" thickBot="1" x14ac:dyDescent="0.3">
      <c r="A3" s="73" t="s">
        <v>59</v>
      </c>
      <c r="B3" s="74" t="s">
        <v>190</v>
      </c>
      <c r="C3" s="74" t="s">
        <v>191</v>
      </c>
      <c r="D3" s="74" t="s">
        <v>182</v>
      </c>
      <c r="E3" s="74" t="s">
        <v>183</v>
      </c>
      <c r="F3" s="74" t="s">
        <v>184</v>
      </c>
      <c r="G3" s="74" t="s">
        <v>185</v>
      </c>
      <c r="H3" s="74" t="s">
        <v>186</v>
      </c>
      <c r="I3" s="74" t="s">
        <v>187</v>
      </c>
      <c r="J3" s="74" t="s">
        <v>188</v>
      </c>
      <c r="K3" s="74" t="s">
        <v>189</v>
      </c>
      <c r="L3" s="75" t="s">
        <v>60</v>
      </c>
    </row>
    <row r="4" spans="1:12" ht="24.75" customHeight="1" x14ac:dyDescent="0.25">
      <c r="A4" s="76" t="s">
        <v>61</v>
      </c>
      <c r="B4" s="77"/>
      <c r="C4" s="77"/>
      <c r="D4" s="77"/>
      <c r="E4" s="77"/>
      <c r="F4" s="77"/>
      <c r="G4" s="78"/>
      <c r="H4" s="78"/>
      <c r="I4" s="78"/>
      <c r="J4" s="78"/>
      <c r="K4" s="78"/>
      <c r="L4" s="79">
        <f>SUM(B4:K4)</f>
        <v>0</v>
      </c>
    </row>
    <row r="5" spans="1:12" ht="24.75" customHeight="1" x14ac:dyDescent="0.25">
      <c r="A5" s="76" t="s">
        <v>62</v>
      </c>
      <c r="B5" s="77"/>
      <c r="C5" s="77"/>
      <c r="D5" s="77"/>
      <c r="E5" s="77"/>
      <c r="F5" s="77"/>
      <c r="G5" s="78"/>
      <c r="H5" s="78"/>
      <c r="I5" s="78"/>
      <c r="J5" s="78"/>
      <c r="K5" s="78"/>
      <c r="L5" s="79">
        <f>SUM(B5:K5)</f>
        <v>0</v>
      </c>
    </row>
    <row r="6" spans="1:12" ht="24.75" customHeight="1" x14ac:dyDescent="0.25">
      <c r="A6" s="76"/>
      <c r="B6" s="77"/>
      <c r="C6" s="77"/>
      <c r="D6" s="77"/>
      <c r="E6" s="77"/>
      <c r="F6" s="77"/>
      <c r="G6" s="78"/>
      <c r="H6" s="78"/>
      <c r="I6" s="78"/>
      <c r="J6" s="78"/>
      <c r="K6" s="78"/>
      <c r="L6" s="79">
        <f>SUM(B6:K6)</f>
        <v>0</v>
      </c>
    </row>
    <row r="7" spans="1:12" ht="24.75" customHeight="1" x14ac:dyDescent="0.25">
      <c r="A7" s="76"/>
      <c r="B7" s="77"/>
      <c r="C7" s="77"/>
      <c r="D7" s="77"/>
      <c r="E7" s="77"/>
      <c r="F7" s="77"/>
      <c r="G7" s="78"/>
      <c r="H7" s="78"/>
      <c r="I7" s="78"/>
      <c r="J7" s="78"/>
      <c r="K7" s="78"/>
      <c r="L7" s="79">
        <f>SUM(B7:K7)</f>
        <v>0</v>
      </c>
    </row>
    <row r="8" spans="1:12" ht="24.75" customHeight="1" x14ac:dyDescent="0.25">
      <c r="A8" s="76"/>
      <c r="B8" s="80"/>
      <c r="C8" s="80"/>
      <c r="D8" s="80"/>
      <c r="E8" s="80"/>
      <c r="F8" s="80"/>
      <c r="G8" s="81"/>
      <c r="H8" s="81"/>
      <c r="I8" s="81"/>
      <c r="J8" s="81"/>
      <c r="K8" s="81"/>
      <c r="L8" s="79"/>
    </row>
    <row r="9" spans="1:12" ht="24.75" customHeight="1" x14ac:dyDescent="0.25">
      <c r="A9" s="76"/>
      <c r="B9" s="80"/>
      <c r="C9" s="80"/>
      <c r="D9" s="80"/>
      <c r="E9" s="80"/>
      <c r="F9" s="80"/>
      <c r="G9" s="81"/>
      <c r="H9" s="81"/>
      <c r="I9" s="81"/>
      <c r="J9" s="81"/>
      <c r="K9" s="81"/>
      <c r="L9" s="79"/>
    </row>
    <row r="10" spans="1:12" ht="24.75" customHeight="1" thickBot="1" x14ac:dyDescent="0.3">
      <c r="A10" s="207" t="s">
        <v>23</v>
      </c>
      <c r="B10" s="208">
        <f t="shared" ref="B10:L10" si="0">SUM(B4:B9)</f>
        <v>0</v>
      </c>
      <c r="C10" s="208">
        <f t="shared" si="0"/>
        <v>0</v>
      </c>
      <c r="D10" s="208">
        <f t="shared" si="0"/>
        <v>0</v>
      </c>
      <c r="E10" s="208">
        <f t="shared" si="0"/>
        <v>0</v>
      </c>
      <c r="F10" s="208">
        <f t="shared" si="0"/>
        <v>0</v>
      </c>
      <c r="G10" s="208">
        <f t="shared" si="0"/>
        <v>0</v>
      </c>
      <c r="H10" s="208">
        <f t="shared" si="0"/>
        <v>0</v>
      </c>
      <c r="I10" s="208">
        <f t="shared" si="0"/>
        <v>0</v>
      </c>
      <c r="J10" s="208">
        <f t="shared" si="0"/>
        <v>0</v>
      </c>
      <c r="K10" s="208">
        <f t="shared" si="0"/>
        <v>0</v>
      </c>
      <c r="L10" s="209">
        <f t="shared" si="0"/>
        <v>0</v>
      </c>
    </row>
    <row r="11" spans="1:12" ht="24.75" customHeight="1" thickBot="1" x14ac:dyDescent="0.3">
      <c r="A11" s="204" t="s">
        <v>63</v>
      </c>
      <c r="B11" s="205">
        <f t="shared" ref="B11:K11" si="1">B10</f>
        <v>0</v>
      </c>
      <c r="C11" s="205">
        <f t="shared" si="1"/>
        <v>0</v>
      </c>
      <c r="D11" s="205">
        <f t="shared" si="1"/>
        <v>0</v>
      </c>
      <c r="E11" s="205">
        <f t="shared" si="1"/>
        <v>0</v>
      </c>
      <c r="F11" s="205">
        <f t="shared" si="1"/>
        <v>0</v>
      </c>
      <c r="G11" s="205">
        <f t="shared" si="1"/>
        <v>0</v>
      </c>
      <c r="H11" s="205">
        <f t="shared" si="1"/>
        <v>0</v>
      </c>
      <c r="I11" s="205">
        <f t="shared" si="1"/>
        <v>0</v>
      </c>
      <c r="J11" s="205">
        <f t="shared" si="1"/>
        <v>0</v>
      </c>
      <c r="K11" s="205">
        <f t="shared" si="1"/>
        <v>0</v>
      </c>
      <c r="L11" s="206">
        <f>SUM(L4:L9)</f>
        <v>0</v>
      </c>
    </row>
    <row r="12" spans="1:12" s="10" customFormat="1" ht="30" customHeight="1" x14ac:dyDescent="0.2">
      <c r="A12" s="348" t="s">
        <v>64</v>
      </c>
      <c r="B12" s="348"/>
      <c r="C12" s="348"/>
      <c r="D12" s="348"/>
      <c r="E12" s="348"/>
      <c r="F12" s="348"/>
      <c r="G12" s="348"/>
      <c r="H12" s="348"/>
      <c r="I12" s="348"/>
      <c r="J12" s="348"/>
      <c r="K12" s="348"/>
      <c r="L12" s="348"/>
    </row>
    <row r="13" spans="1:12" s="10" customFormat="1" ht="14.25" x14ac:dyDescent="0.25">
      <c r="A13" s="66" t="s">
        <v>65</v>
      </c>
    </row>
    <row r="14" spans="1:12" s="10" customFormat="1" ht="14.25" x14ac:dyDescent="0.25">
      <c r="A14" s="66" t="s">
        <v>66</v>
      </c>
    </row>
    <row r="15" spans="1:12" s="10" customFormat="1" ht="12.75" x14ac:dyDescent="0.2"/>
    <row r="16" spans="1:12" s="10" customFormat="1" ht="12.75" x14ac:dyDescent="0.2"/>
    <row r="17" spans="1:29" s="10" customFormat="1" ht="16.5" x14ac:dyDescent="0.25">
      <c r="A17" s="68"/>
      <c r="F17" s="70"/>
      <c r="G17" s="70"/>
      <c r="H17" s="70"/>
      <c r="I17" s="70"/>
      <c r="J17" s="70"/>
      <c r="K17" s="70"/>
    </row>
    <row r="18" spans="1:29" ht="16.5" x14ac:dyDescent="0.25">
      <c r="C18" s="46"/>
      <c r="E18" s="46"/>
      <c r="M18" s="46"/>
      <c r="O18" s="46"/>
      <c r="P18" s="46"/>
      <c r="R18" s="68"/>
      <c r="AC18" s="70"/>
    </row>
  </sheetData>
  <mergeCells count="2">
    <mergeCell ref="A1:L1"/>
    <mergeCell ref="A12:L12"/>
  </mergeCells>
  <phoneticPr fontId="18" type="noConversion"/>
  <printOptions horizontalCentered="1"/>
  <pageMargins left="0.74803149606299213" right="0.74803149606299213" top="0.78740157480315009" bottom="0.19685039370078702" header="0.39370078740157505" footer="0.19685039370078702"/>
  <pageSetup paperSize="9" fitToWidth="0" fitToHeight="0" orientation="landscape" r:id="rId1"/>
  <headerFooter alignWithMargins="0">
    <oddFooter>&amp;C&amp;"細明體,Regular"參&amp;"新細明體,Regular"-12</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L72"/>
  <sheetViews>
    <sheetView zoomScale="85" zoomScaleNormal="85" workbookViewId="0">
      <selection activeCell="AI2" sqref="AI1:AI1048576"/>
    </sheetView>
  </sheetViews>
  <sheetFormatPr defaultColWidth="9" defaultRowHeight="15.75" x14ac:dyDescent="0.25"/>
  <cols>
    <col min="1" max="1" width="12.625" style="100" customWidth="1"/>
    <col min="2" max="2" width="8.25" style="100" customWidth="1"/>
    <col min="3" max="33" width="4.625" customWidth="1"/>
    <col min="34" max="34" width="7.625" customWidth="1"/>
    <col min="35" max="35" width="17.125" style="313" customWidth="1"/>
    <col min="36" max="36" width="12.625" customWidth="1"/>
    <col min="37" max="37" width="9" customWidth="1"/>
  </cols>
  <sheetData>
    <row r="1" spans="1:116" ht="30" customHeight="1" x14ac:dyDescent="0.25">
      <c r="A1" s="353" t="s">
        <v>67</v>
      </c>
      <c r="B1" s="353"/>
      <c r="C1" s="353"/>
      <c r="D1" s="353"/>
      <c r="E1" s="353"/>
      <c r="F1" s="353"/>
      <c r="G1" s="353"/>
      <c r="H1" s="353"/>
      <c r="I1" s="353"/>
      <c r="J1" s="353"/>
      <c r="K1" s="353"/>
      <c r="L1" s="353"/>
      <c r="M1" s="353"/>
      <c r="N1" s="353"/>
      <c r="O1" s="353"/>
      <c r="P1" s="353"/>
      <c r="Q1" s="353"/>
      <c r="R1" s="353"/>
      <c r="S1" s="353"/>
      <c r="T1" s="353"/>
      <c r="U1" s="353"/>
      <c r="V1" s="353"/>
      <c r="W1" s="353"/>
      <c r="X1" s="353"/>
      <c r="Y1" s="353"/>
      <c r="Z1" s="353"/>
      <c r="AA1" s="353"/>
      <c r="AB1" s="353"/>
      <c r="AC1" s="353"/>
      <c r="AD1" s="353"/>
      <c r="AE1" s="353"/>
      <c r="AF1" s="353"/>
      <c r="AG1" s="353"/>
      <c r="AH1" s="353"/>
      <c r="AI1" s="353"/>
      <c r="AJ1" s="353"/>
    </row>
    <row r="2" spans="1:116" s="86" customFormat="1" ht="31.9" customHeight="1" x14ac:dyDescent="0.25">
      <c r="A2" s="82" t="s">
        <v>59</v>
      </c>
      <c r="B2" s="82" t="s">
        <v>45</v>
      </c>
      <c r="C2" s="83">
        <v>1</v>
      </c>
      <c r="D2" s="83">
        <v>2</v>
      </c>
      <c r="E2" s="83">
        <v>3</v>
      </c>
      <c r="F2" s="83">
        <v>4</v>
      </c>
      <c r="G2" s="83">
        <v>5</v>
      </c>
      <c r="H2" s="83">
        <v>6</v>
      </c>
      <c r="I2" s="83">
        <v>7</v>
      </c>
      <c r="J2" s="83">
        <v>8</v>
      </c>
      <c r="K2" s="83">
        <v>9</v>
      </c>
      <c r="L2" s="83">
        <v>10</v>
      </c>
      <c r="M2" s="83">
        <v>11</v>
      </c>
      <c r="N2" s="83">
        <v>12</v>
      </c>
      <c r="O2" s="83">
        <v>13</v>
      </c>
      <c r="P2" s="83">
        <v>14</v>
      </c>
      <c r="Q2" s="83">
        <v>15</v>
      </c>
      <c r="R2" s="83">
        <v>16</v>
      </c>
      <c r="S2" s="83">
        <v>17</v>
      </c>
      <c r="T2" s="83">
        <v>18</v>
      </c>
      <c r="U2" s="83">
        <v>19</v>
      </c>
      <c r="V2" s="83">
        <v>20</v>
      </c>
      <c r="W2" s="83">
        <v>21</v>
      </c>
      <c r="X2" s="83">
        <v>22</v>
      </c>
      <c r="Y2" s="83">
        <v>23</v>
      </c>
      <c r="Z2" s="83">
        <v>24</v>
      </c>
      <c r="AA2" s="83">
        <v>25</v>
      </c>
      <c r="AB2" s="83">
        <v>26</v>
      </c>
      <c r="AC2" s="83">
        <v>27</v>
      </c>
      <c r="AD2" s="83">
        <v>28</v>
      </c>
      <c r="AE2" s="83">
        <v>29</v>
      </c>
      <c r="AF2" s="83">
        <v>30</v>
      </c>
      <c r="AG2" s="83">
        <v>31</v>
      </c>
      <c r="AH2" s="82" t="s">
        <v>68</v>
      </c>
      <c r="AI2" s="84" t="s">
        <v>69</v>
      </c>
      <c r="AJ2" s="82" t="s">
        <v>70</v>
      </c>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c r="CA2" s="85"/>
      <c r="CB2" s="85"/>
      <c r="CC2" s="85"/>
      <c r="CD2" s="85"/>
      <c r="CE2" s="85"/>
      <c r="CF2" s="85"/>
      <c r="CG2" s="85"/>
      <c r="CH2" s="85"/>
      <c r="CI2" s="85"/>
      <c r="CJ2" s="85"/>
      <c r="CK2" s="85"/>
      <c r="CL2" s="85"/>
      <c r="CM2" s="85"/>
      <c r="CN2" s="85"/>
      <c r="CO2" s="85"/>
      <c r="CP2" s="85"/>
      <c r="CQ2" s="85"/>
      <c r="CR2" s="85"/>
      <c r="CS2" s="85"/>
      <c r="CT2" s="85"/>
      <c r="CU2" s="85"/>
      <c r="CV2" s="85"/>
      <c r="CW2" s="85"/>
      <c r="CX2" s="85"/>
      <c r="CY2" s="85"/>
      <c r="CZ2" s="85"/>
      <c r="DA2" s="85"/>
      <c r="DB2" s="85"/>
      <c r="DC2" s="85"/>
      <c r="DD2" s="85"/>
      <c r="DE2" s="85"/>
      <c r="DF2" s="85"/>
      <c r="DG2" s="85"/>
      <c r="DH2" s="85"/>
      <c r="DI2" s="85"/>
      <c r="DJ2" s="85"/>
      <c r="DK2" s="85"/>
      <c r="DL2" s="85"/>
    </row>
    <row r="3" spans="1:116" s="88" customFormat="1" ht="19.899999999999999" customHeight="1" x14ac:dyDescent="0.25">
      <c r="A3" s="349" t="s">
        <v>180</v>
      </c>
      <c r="B3" s="350"/>
      <c r="C3" s="351"/>
      <c r="D3" s="351"/>
      <c r="E3" s="351"/>
      <c r="F3" s="351"/>
      <c r="G3" s="351"/>
      <c r="H3" s="351"/>
      <c r="I3" s="351"/>
      <c r="J3" s="351"/>
      <c r="K3" s="351"/>
      <c r="L3" s="351"/>
      <c r="M3" s="351"/>
      <c r="N3" s="351"/>
      <c r="O3" s="351"/>
      <c r="P3" s="351"/>
      <c r="Q3" s="351"/>
      <c r="R3" s="351"/>
      <c r="S3" s="351"/>
      <c r="T3" s="351"/>
      <c r="U3" s="351"/>
      <c r="V3" s="351"/>
      <c r="W3" s="351"/>
      <c r="X3" s="351"/>
      <c r="Y3" s="351"/>
      <c r="Z3" s="351"/>
      <c r="AA3" s="351"/>
      <c r="AB3" s="351"/>
      <c r="AC3" s="351"/>
      <c r="AD3" s="351"/>
      <c r="AE3" s="351"/>
      <c r="AF3" s="351"/>
      <c r="AG3" s="351"/>
      <c r="AH3" s="351"/>
      <c r="AI3" s="352"/>
      <c r="AJ3" s="351"/>
    </row>
    <row r="4" spans="1:116" ht="19.899999999999999" customHeight="1" x14ac:dyDescent="0.25">
      <c r="A4" s="310"/>
      <c r="B4" s="90"/>
      <c r="C4" s="91"/>
      <c r="D4" s="91"/>
      <c r="E4" s="91"/>
      <c r="F4" s="91"/>
      <c r="G4" s="91"/>
      <c r="H4" s="91"/>
      <c r="I4" s="91"/>
      <c r="J4" s="91"/>
      <c r="K4" s="91"/>
      <c r="L4" s="91"/>
      <c r="M4" s="91"/>
      <c r="N4" s="91"/>
      <c r="O4" s="91"/>
      <c r="P4" s="91"/>
      <c r="Q4" s="91"/>
      <c r="R4" s="91"/>
      <c r="S4" s="91"/>
      <c r="T4" s="91"/>
      <c r="U4" s="91"/>
      <c r="V4" s="91"/>
      <c r="W4" s="91"/>
      <c r="X4" s="91"/>
      <c r="Y4" s="91"/>
      <c r="Z4" s="91"/>
      <c r="AA4" s="91"/>
      <c r="AB4" s="91"/>
      <c r="AC4" s="91"/>
      <c r="AD4" s="91"/>
      <c r="AE4" s="91"/>
      <c r="AF4" s="91"/>
      <c r="AG4" s="91"/>
      <c r="AH4" s="92">
        <f>SUM(C4:AG4)</f>
        <v>0</v>
      </c>
      <c r="AI4" s="312" t="e">
        <f>ROUND(AH4/G$63,2)</f>
        <v>#DIV/0!</v>
      </c>
      <c r="AJ4" s="93"/>
    </row>
    <row r="5" spans="1:116" ht="19.899999999999999" customHeight="1" x14ac:dyDescent="0.25">
      <c r="A5" s="311"/>
      <c r="B5" s="89"/>
      <c r="C5" s="91"/>
      <c r="D5" s="91"/>
      <c r="E5" s="91"/>
      <c r="F5" s="91"/>
      <c r="G5" s="91"/>
      <c r="H5" s="91"/>
      <c r="I5" s="91"/>
      <c r="J5" s="91"/>
      <c r="K5" s="91"/>
      <c r="L5" s="91"/>
      <c r="M5" s="91"/>
      <c r="N5" s="91"/>
      <c r="O5" s="91"/>
      <c r="P5" s="91"/>
      <c r="Q5" s="91"/>
      <c r="R5" s="91"/>
      <c r="S5" s="91"/>
      <c r="T5" s="91"/>
      <c r="U5" s="91"/>
      <c r="V5" s="91"/>
      <c r="W5" s="91"/>
      <c r="X5" s="91"/>
      <c r="Y5" s="91"/>
      <c r="Z5" s="91"/>
      <c r="AA5" s="91"/>
      <c r="AB5" s="91"/>
      <c r="AC5" s="91"/>
      <c r="AD5" s="91"/>
      <c r="AE5" s="91"/>
      <c r="AF5" s="91"/>
      <c r="AG5" s="91"/>
      <c r="AH5" s="92">
        <f>SUM(C5:AG5)</f>
        <v>0</v>
      </c>
      <c r="AI5" s="312" t="e">
        <f>ROUND(AH5/G$63,2)</f>
        <v>#DIV/0!</v>
      </c>
      <c r="AJ5" s="93"/>
    </row>
    <row r="6" spans="1:116" ht="19.899999999999999" customHeight="1" x14ac:dyDescent="0.25">
      <c r="A6" s="311"/>
      <c r="B6" s="89"/>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1"/>
      <c r="AE6" s="91"/>
      <c r="AF6" s="91"/>
      <c r="AG6" s="91"/>
      <c r="AH6" s="92">
        <f>SUM(C6:AG6)</f>
        <v>0</v>
      </c>
      <c r="AI6" s="312" t="e">
        <f t="shared" ref="AI6:AI62" si="0">ROUND(AH6/G$63,2)</f>
        <v>#DIV/0!</v>
      </c>
      <c r="AJ6" s="93"/>
    </row>
    <row r="7" spans="1:116" ht="19.899999999999999" customHeight="1" x14ac:dyDescent="0.25">
      <c r="A7" s="311"/>
      <c r="B7" s="89"/>
      <c r="C7" s="91"/>
      <c r="D7" s="91"/>
      <c r="E7" s="91"/>
      <c r="F7" s="91"/>
      <c r="G7" s="91"/>
      <c r="H7" s="91"/>
      <c r="I7" s="91"/>
      <c r="J7" s="91"/>
      <c r="K7" s="91"/>
      <c r="L7" s="91"/>
      <c r="M7" s="91"/>
      <c r="N7" s="91"/>
      <c r="O7" s="91"/>
      <c r="P7" s="91"/>
      <c r="Q7" s="91"/>
      <c r="R7" s="91"/>
      <c r="S7" s="91"/>
      <c r="T7" s="91"/>
      <c r="U7" s="91"/>
      <c r="V7" s="91"/>
      <c r="W7" s="91"/>
      <c r="X7" s="91"/>
      <c r="Y7" s="91"/>
      <c r="Z7" s="91"/>
      <c r="AA7" s="91"/>
      <c r="AB7" s="91"/>
      <c r="AC7" s="91"/>
      <c r="AD7" s="91"/>
      <c r="AE7" s="91"/>
      <c r="AF7" s="91"/>
      <c r="AG7" s="91"/>
      <c r="AH7" s="92">
        <f>SUM(C7:AG7)</f>
        <v>0</v>
      </c>
      <c r="AI7" s="312" t="e">
        <f t="shared" si="0"/>
        <v>#DIV/0!</v>
      </c>
      <c r="AJ7" s="93"/>
    </row>
    <row r="8" spans="1:116" ht="19.899999999999999" customHeight="1" x14ac:dyDescent="0.25">
      <c r="A8" s="311"/>
      <c r="B8" s="89"/>
      <c r="C8" s="91"/>
      <c r="D8" s="91"/>
      <c r="E8" s="91"/>
      <c r="F8" s="91"/>
      <c r="G8" s="91"/>
      <c r="H8" s="91"/>
      <c r="I8" s="91"/>
      <c r="J8" s="91"/>
      <c r="K8" s="91"/>
      <c r="L8" s="91"/>
      <c r="M8" s="91"/>
      <c r="N8" s="91"/>
      <c r="O8" s="91"/>
      <c r="P8" s="91"/>
      <c r="Q8" s="91"/>
      <c r="R8" s="91"/>
      <c r="S8" s="91"/>
      <c r="T8" s="91"/>
      <c r="U8" s="91"/>
      <c r="V8" s="91"/>
      <c r="W8" s="91"/>
      <c r="X8" s="91"/>
      <c r="Y8" s="91"/>
      <c r="Z8" s="91"/>
      <c r="AA8" s="91"/>
      <c r="AB8" s="91"/>
      <c r="AC8" s="91"/>
      <c r="AD8" s="91"/>
      <c r="AE8" s="91"/>
      <c r="AF8" s="91"/>
      <c r="AG8" s="91"/>
      <c r="AH8" s="92">
        <f>SUM(C8:AG8)</f>
        <v>0</v>
      </c>
      <c r="AI8" s="312" t="e">
        <f t="shared" si="0"/>
        <v>#DIV/0!</v>
      </c>
      <c r="AJ8" s="93"/>
    </row>
    <row r="9" spans="1:116" s="88" customFormat="1" ht="19.899999999999999" customHeight="1" x14ac:dyDescent="0.25">
      <c r="A9" s="349" t="s">
        <v>181</v>
      </c>
      <c r="B9" s="350"/>
      <c r="C9" s="351"/>
      <c r="D9" s="351"/>
      <c r="E9" s="351"/>
      <c r="F9" s="351"/>
      <c r="G9" s="351"/>
      <c r="H9" s="351"/>
      <c r="I9" s="351"/>
      <c r="J9" s="351"/>
      <c r="K9" s="351"/>
      <c r="L9" s="351"/>
      <c r="M9" s="351"/>
      <c r="N9" s="351"/>
      <c r="O9" s="351"/>
      <c r="P9" s="351"/>
      <c r="Q9" s="351"/>
      <c r="R9" s="351"/>
      <c r="S9" s="351"/>
      <c r="T9" s="351"/>
      <c r="U9" s="351"/>
      <c r="V9" s="351"/>
      <c r="W9" s="351"/>
      <c r="X9" s="351"/>
      <c r="Y9" s="351"/>
      <c r="Z9" s="351"/>
      <c r="AA9" s="351"/>
      <c r="AB9" s="351"/>
      <c r="AC9" s="351"/>
      <c r="AD9" s="351"/>
      <c r="AE9" s="351"/>
      <c r="AF9" s="351"/>
      <c r="AG9" s="351"/>
      <c r="AH9" s="351"/>
      <c r="AI9" s="352"/>
      <c r="AJ9" s="351"/>
    </row>
    <row r="10" spans="1:116" ht="19.899999999999999" customHeight="1" x14ac:dyDescent="0.25">
      <c r="A10" s="89"/>
      <c r="B10" s="90"/>
      <c r="C10" s="91"/>
      <c r="D10" s="91"/>
      <c r="E10" s="91"/>
      <c r="F10" s="91"/>
      <c r="G10" s="91"/>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92">
        <f>SUM(C10:AG10)</f>
        <v>0</v>
      </c>
      <c r="AI10" s="312" t="e">
        <f t="shared" si="0"/>
        <v>#DIV/0!</v>
      </c>
      <c r="AJ10" s="93"/>
    </row>
    <row r="11" spans="1:116" ht="19.899999999999999" customHeight="1" x14ac:dyDescent="0.25">
      <c r="A11" s="89"/>
      <c r="B11" s="89"/>
      <c r="C11" s="91"/>
      <c r="D11" s="91"/>
      <c r="E11" s="91"/>
      <c r="F11" s="91"/>
      <c r="G11" s="91"/>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1"/>
      <c r="AG11" s="91"/>
      <c r="AH11" s="92">
        <f>SUM(C11:AG11)</f>
        <v>0</v>
      </c>
      <c r="AI11" s="312" t="e">
        <f t="shared" si="0"/>
        <v>#DIV/0!</v>
      </c>
      <c r="AJ11" s="93"/>
    </row>
    <row r="12" spans="1:116" ht="19.899999999999999" customHeight="1" x14ac:dyDescent="0.25">
      <c r="A12" s="89"/>
      <c r="B12" s="89"/>
      <c r="C12" s="91"/>
      <c r="D12" s="91"/>
      <c r="E12" s="91"/>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92">
        <f>SUM(C12:AG12)</f>
        <v>0</v>
      </c>
      <c r="AI12" s="312" t="e">
        <f t="shared" si="0"/>
        <v>#DIV/0!</v>
      </c>
      <c r="AJ12" s="93"/>
    </row>
    <row r="13" spans="1:116" ht="19.899999999999999" customHeight="1" x14ac:dyDescent="0.25">
      <c r="A13" s="89"/>
      <c r="B13" s="89"/>
      <c r="C13" s="91"/>
      <c r="D13" s="91"/>
      <c r="E13" s="91"/>
      <c r="F13" s="91"/>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92">
        <f>SUM(C13:AG13)</f>
        <v>0</v>
      </c>
      <c r="AI13" s="312" t="e">
        <f t="shared" si="0"/>
        <v>#DIV/0!</v>
      </c>
      <c r="AJ13" s="93"/>
    </row>
    <row r="14" spans="1:116" ht="19.899999999999999" customHeight="1" x14ac:dyDescent="0.25">
      <c r="A14" s="89"/>
      <c r="B14" s="89"/>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2">
        <f>SUM(C14:AG14)</f>
        <v>0</v>
      </c>
      <c r="AI14" s="312" t="e">
        <f t="shared" si="0"/>
        <v>#DIV/0!</v>
      </c>
      <c r="AJ14" s="93"/>
    </row>
    <row r="15" spans="1:116" s="88" customFormat="1" ht="19.899999999999999" customHeight="1" x14ac:dyDescent="0.25">
      <c r="A15" s="349" t="s">
        <v>179</v>
      </c>
      <c r="B15" s="350"/>
      <c r="C15" s="351"/>
      <c r="D15" s="351"/>
      <c r="E15" s="351"/>
      <c r="F15" s="351"/>
      <c r="G15" s="351"/>
      <c r="H15" s="351"/>
      <c r="I15" s="351"/>
      <c r="J15" s="351"/>
      <c r="K15" s="351"/>
      <c r="L15" s="351"/>
      <c r="M15" s="351"/>
      <c r="N15" s="351"/>
      <c r="O15" s="351"/>
      <c r="P15" s="351"/>
      <c r="Q15" s="351"/>
      <c r="R15" s="351"/>
      <c r="S15" s="351"/>
      <c r="T15" s="351"/>
      <c r="U15" s="351"/>
      <c r="V15" s="351"/>
      <c r="W15" s="351"/>
      <c r="X15" s="351"/>
      <c r="Y15" s="351"/>
      <c r="Z15" s="351"/>
      <c r="AA15" s="351"/>
      <c r="AB15" s="351"/>
      <c r="AC15" s="351"/>
      <c r="AD15" s="351"/>
      <c r="AE15" s="351"/>
      <c r="AF15" s="351"/>
      <c r="AG15" s="351"/>
      <c r="AH15" s="351"/>
      <c r="AI15" s="352"/>
      <c r="AJ15" s="351"/>
    </row>
    <row r="16" spans="1:116" ht="19.899999999999999" customHeight="1" x14ac:dyDescent="0.25">
      <c r="A16" s="89"/>
      <c r="B16" s="90"/>
      <c r="C16" s="91"/>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2">
        <f>SUM(C16:AG16)</f>
        <v>0</v>
      </c>
      <c r="AI16" s="312" t="e">
        <f t="shared" si="0"/>
        <v>#DIV/0!</v>
      </c>
      <c r="AJ16" s="93"/>
    </row>
    <row r="17" spans="1:36" ht="19.899999999999999" customHeight="1" x14ac:dyDescent="0.25">
      <c r="A17" s="89"/>
      <c r="B17" s="89"/>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2">
        <f>SUM(C17:AG17)</f>
        <v>0</v>
      </c>
      <c r="AI17" s="312" t="e">
        <f t="shared" si="0"/>
        <v>#DIV/0!</v>
      </c>
      <c r="AJ17" s="93"/>
    </row>
    <row r="18" spans="1:36" ht="19.899999999999999" customHeight="1" x14ac:dyDescent="0.25">
      <c r="A18" s="89"/>
      <c r="B18" s="89"/>
      <c r="C18" s="91"/>
      <c r="D18" s="91"/>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2">
        <f>SUM(C18:AG18)</f>
        <v>0</v>
      </c>
      <c r="AI18" s="312" t="e">
        <f t="shared" si="0"/>
        <v>#DIV/0!</v>
      </c>
      <c r="AJ18" s="93"/>
    </row>
    <row r="19" spans="1:36" ht="19.899999999999999" customHeight="1" x14ac:dyDescent="0.25">
      <c r="A19" s="89"/>
      <c r="B19" s="89"/>
      <c r="C19" s="91"/>
      <c r="D19" s="91"/>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2">
        <f>SUM(C19:AG19)</f>
        <v>0</v>
      </c>
      <c r="AI19" s="312" t="e">
        <f t="shared" si="0"/>
        <v>#DIV/0!</v>
      </c>
      <c r="AJ19" s="93"/>
    </row>
    <row r="20" spans="1:36" ht="19.899999999999999" customHeight="1" x14ac:dyDescent="0.25">
      <c r="A20" s="89"/>
      <c r="B20" s="89"/>
      <c r="C20" s="91"/>
      <c r="D20" s="91"/>
      <c r="E20" s="91"/>
      <c r="F20" s="91"/>
      <c r="G20" s="91"/>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92">
        <f>SUM(C20:AG20)</f>
        <v>0</v>
      </c>
      <c r="AI20" s="312" t="e">
        <f t="shared" si="0"/>
        <v>#DIV/0!</v>
      </c>
      <c r="AJ20" s="93"/>
    </row>
    <row r="21" spans="1:36" s="88" customFormat="1" ht="19.899999999999999" customHeight="1" x14ac:dyDescent="0.25">
      <c r="A21" s="349" t="s">
        <v>178</v>
      </c>
      <c r="B21" s="350"/>
      <c r="C21" s="351"/>
      <c r="D21" s="351"/>
      <c r="E21" s="351"/>
      <c r="F21" s="351"/>
      <c r="G21" s="351"/>
      <c r="H21" s="351"/>
      <c r="I21" s="351"/>
      <c r="J21" s="351"/>
      <c r="K21" s="351"/>
      <c r="L21" s="351"/>
      <c r="M21" s="351"/>
      <c r="N21" s="351"/>
      <c r="O21" s="351"/>
      <c r="P21" s="351"/>
      <c r="Q21" s="351"/>
      <c r="R21" s="351"/>
      <c r="S21" s="351"/>
      <c r="T21" s="351"/>
      <c r="U21" s="351"/>
      <c r="V21" s="351"/>
      <c r="W21" s="351"/>
      <c r="X21" s="351"/>
      <c r="Y21" s="351"/>
      <c r="Z21" s="351"/>
      <c r="AA21" s="351"/>
      <c r="AB21" s="351"/>
      <c r="AC21" s="351"/>
      <c r="AD21" s="351"/>
      <c r="AE21" s="351"/>
      <c r="AF21" s="351"/>
      <c r="AG21" s="351"/>
      <c r="AH21" s="351"/>
      <c r="AI21" s="352"/>
      <c r="AJ21" s="351"/>
    </row>
    <row r="22" spans="1:36" ht="19.899999999999999" customHeight="1" x14ac:dyDescent="0.25">
      <c r="A22" s="89"/>
      <c r="B22" s="90"/>
      <c r="C22" s="91"/>
      <c r="D22" s="91"/>
      <c r="E22" s="91"/>
      <c r="F22" s="91"/>
      <c r="G22" s="91"/>
      <c r="H22" s="91"/>
      <c r="I22" s="91"/>
      <c r="J22" s="91"/>
      <c r="K22" s="91"/>
      <c r="L22" s="91"/>
      <c r="M22" s="91"/>
      <c r="N22" s="91"/>
      <c r="O22" s="91"/>
      <c r="P22" s="91"/>
      <c r="Q22" s="91"/>
      <c r="R22" s="91"/>
      <c r="S22" s="91"/>
      <c r="T22" s="91"/>
      <c r="U22" s="91"/>
      <c r="V22" s="91"/>
      <c r="W22" s="91"/>
      <c r="X22" s="91"/>
      <c r="Y22" s="91"/>
      <c r="Z22" s="91"/>
      <c r="AA22" s="91"/>
      <c r="AB22" s="91"/>
      <c r="AC22" s="91"/>
      <c r="AD22" s="91"/>
      <c r="AE22" s="91"/>
      <c r="AF22" s="91"/>
      <c r="AG22" s="91"/>
      <c r="AH22" s="92">
        <f>SUM(C22:AG22)</f>
        <v>0</v>
      </c>
      <c r="AI22" s="312" t="e">
        <f t="shared" si="0"/>
        <v>#DIV/0!</v>
      </c>
      <c r="AJ22" s="93"/>
    </row>
    <row r="23" spans="1:36" ht="19.899999999999999" customHeight="1" x14ac:dyDescent="0.25">
      <c r="A23" s="89"/>
      <c r="B23" s="89"/>
      <c r="C23" s="91"/>
      <c r="D23" s="91"/>
      <c r="E23" s="91"/>
      <c r="F23" s="91"/>
      <c r="G23" s="91"/>
      <c r="H23" s="91"/>
      <c r="I23" s="91"/>
      <c r="J23" s="91"/>
      <c r="K23" s="91"/>
      <c r="L23" s="91"/>
      <c r="M23" s="91"/>
      <c r="N23" s="91"/>
      <c r="O23" s="91"/>
      <c r="P23" s="91"/>
      <c r="Q23" s="91"/>
      <c r="R23" s="91"/>
      <c r="S23" s="91"/>
      <c r="T23" s="91"/>
      <c r="U23" s="91"/>
      <c r="V23" s="91"/>
      <c r="W23" s="91"/>
      <c r="X23" s="91"/>
      <c r="Y23" s="91"/>
      <c r="Z23" s="91"/>
      <c r="AA23" s="91"/>
      <c r="AB23" s="91"/>
      <c r="AC23" s="91"/>
      <c r="AD23" s="91"/>
      <c r="AE23" s="91"/>
      <c r="AF23" s="91"/>
      <c r="AG23" s="91"/>
      <c r="AH23" s="92">
        <f>SUM(C23:AG23)</f>
        <v>0</v>
      </c>
      <c r="AI23" s="312" t="e">
        <f t="shared" si="0"/>
        <v>#DIV/0!</v>
      </c>
      <c r="AJ23" s="93"/>
    </row>
    <row r="24" spans="1:36" ht="19.899999999999999" customHeight="1" x14ac:dyDescent="0.25">
      <c r="A24" s="89"/>
      <c r="B24" s="89"/>
      <c r="C24" s="91"/>
      <c r="D24" s="91"/>
      <c r="E24" s="91"/>
      <c r="F24" s="91"/>
      <c r="G24" s="91"/>
      <c r="H24" s="91"/>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2">
        <f>SUM(C24:AG24)</f>
        <v>0</v>
      </c>
      <c r="AI24" s="312" t="e">
        <f t="shared" si="0"/>
        <v>#DIV/0!</v>
      </c>
      <c r="AJ24" s="93"/>
    </row>
    <row r="25" spans="1:36" ht="19.899999999999999" customHeight="1" x14ac:dyDescent="0.25">
      <c r="A25" s="89"/>
      <c r="B25" s="89"/>
      <c r="C25" s="91"/>
      <c r="D25" s="91"/>
      <c r="E25" s="91"/>
      <c r="F25" s="91"/>
      <c r="G25" s="91"/>
      <c r="H25" s="9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2">
        <f>SUM(C25:AG25)</f>
        <v>0</v>
      </c>
      <c r="AI25" s="312" t="e">
        <f t="shared" si="0"/>
        <v>#DIV/0!</v>
      </c>
      <c r="AJ25" s="93"/>
    </row>
    <row r="26" spans="1:36" ht="19.899999999999999" customHeight="1" x14ac:dyDescent="0.25">
      <c r="A26" s="89"/>
      <c r="B26" s="89"/>
      <c r="C26" s="91"/>
      <c r="D26" s="91"/>
      <c r="E26" s="91"/>
      <c r="F26" s="91"/>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2">
        <f>SUM(C26:AG26)</f>
        <v>0</v>
      </c>
      <c r="AI26" s="312" t="e">
        <f t="shared" si="0"/>
        <v>#DIV/0!</v>
      </c>
      <c r="AJ26" s="93"/>
    </row>
    <row r="27" spans="1:36" s="88" customFormat="1" ht="19.899999999999999" customHeight="1" x14ac:dyDescent="0.25">
      <c r="A27" s="349" t="s">
        <v>177</v>
      </c>
      <c r="B27" s="350"/>
      <c r="C27" s="351"/>
      <c r="D27" s="351"/>
      <c r="E27" s="351"/>
      <c r="F27" s="351"/>
      <c r="G27" s="351"/>
      <c r="H27" s="351"/>
      <c r="I27" s="351"/>
      <c r="J27" s="351"/>
      <c r="K27" s="351"/>
      <c r="L27" s="351"/>
      <c r="M27" s="351"/>
      <c r="N27" s="351"/>
      <c r="O27" s="351"/>
      <c r="P27" s="351"/>
      <c r="Q27" s="351"/>
      <c r="R27" s="351"/>
      <c r="S27" s="351"/>
      <c r="T27" s="351"/>
      <c r="U27" s="351"/>
      <c r="V27" s="351"/>
      <c r="W27" s="351"/>
      <c r="X27" s="351"/>
      <c r="Y27" s="351"/>
      <c r="Z27" s="351"/>
      <c r="AA27" s="351"/>
      <c r="AB27" s="351"/>
      <c r="AC27" s="351"/>
      <c r="AD27" s="351"/>
      <c r="AE27" s="351"/>
      <c r="AF27" s="351"/>
      <c r="AG27" s="351"/>
      <c r="AH27" s="351"/>
      <c r="AI27" s="352"/>
      <c r="AJ27" s="351"/>
    </row>
    <row r="28" spans="1:36" ht="19.899999999999999" customHeight="1" x14ac:dyDescent="0.25">
      <c r="A28" s="89"/>
      <c r="B28" s="90"/>
      <c r="C28" s="91"/>
      <c r="D28" s="91"/>
      <c r="E28" s="91"/>
      <c r="F28" s="91"/>
      <c r="G28" s="91"/>
      <c r="H28" s="91"/>
      <c r="I28" s="91"/>
      <c r="J28" s="91"/>
      <c r="K28" s="91"/>
      <c r="L28" s="91"/>
      <c r="M28" s="91"/>
      <c r="N28" s="91"/>
      <c r="O28" s="91"/>
      <c r="P28" s="91"/>
      <c r="Q28" s="91"/>
      <c r="R28" s="91"/>
      <c r="S28" s="91"/>
      <c r="T28" s="91"/>
      <c r="U28" s="91"/>
      <c r="V28" s="91"/>
      <c r="W28" s="91"/>
      <c r="X28" s="91"/>
      <c r="Y28" s="91"/>
      <c r="Z28" s="91"/>
      <c r="AA28" s="91"/>
      <c r="AB28" s="91"/>
      <c r="AC28" s="91"/>
      <c r="AD28" s="91"/>
      <c r="AE28" s="91"/>
      <c r="AF28" s="91"/>
      <c r="AG28" s="91"/>
      <c r="AH28" s="92">
        <f>SUM(C28:AG28)</f>
        <v>0</v>
      </c>
      <c r="AI28" s="312" t="e">
        <f t="shared" si="0"/>
        <v>#DIV/0!</v>
      </c>
      <c r="AJ28" s="93"/>
    </row>
    <row r="29" spans="1:36" ht="19.899999999999999" customHeight="1" x14ac:dyDescent="0.25">
      <c r="A29" s="89"/>
      <c r="B29" s="89"/>
      <c r="C29" s="91"/>
      <c r="D29" s="91"/>
      <c r="E29" s="91"/>
      <c r="F29" s="91"/>
      <c r="G29" s="91"/>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92">
        <f>SUM(C29:AG29)</f>
        <v>0</v>
      </c>
      <c r="AI29" s="312" t="e">
        <f t="shared" si="0"/>
        <v>#DIV/0!</v>
      </c>
      <c r="AJ29" s="93"/>
    </row>
    <row r="30" spans="1:36" ht="19.899999999999999" customHeight="1" x14ac:dyDescent="0.25">
      <c r="A30" s="89"/>
      <c r="B30" s="89"/>
      <c r="C30" s="91"/>
      <c r="D30" s="91"/>
      <c r="E30" s="91"/>
      <c r="F30" s="91"/>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1"/>
      <c r="AH30" s="92">
        <f>SUM(C30:AG30)</f>
        <v>0</v>
      </c>
      <c r="AI30" s="312" t="e">
        <f t="shared" si="0"/>
        <v>#DIV/0!</v>
      </c>
      <c r="AJ30" s="93"/>
    </row>
    <row r="31" spans="1:36" ht="19.899999999999999" customHeight="1" x14ac:dyDescent="0.25">
      <c r="A31" s="89"/>
      <c r="B31" s="89"/>
      <c r="C31" s="91"/>
      <c r="D31" s="91"/>
      <c r="E31" s="91"/>
      <c r="F31" s="91"/>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92">
        <f>SUM(C31:AG31)</f>
        <v>0</v>
      </c>
      <c r="AI31" s="312" t="e">
        <f t="shared" si="0"/>
        <v>#DIV/0!</v>
      </c>
      <c r="AJ31" s="93"/>
    </row>
    <row r="32" spans="1:36" ht="19.899999999999999" customHeight="1" x14ac:dyDescent="0.25">
      <c r="A32" s="89"/>
      <c r="B32" s="89"/>
      <c r="C32" s="91"/>
      <c r="D32" s="91"/>
      <c r="E32" s="91"/>
      <c r="F32" s="91"/>
      <c r="G32" s="91"/>
      <c r="H32" s="91"/>
      <c r="I32" s="91"/>
      <c r="J32" s="91"/>
      <c r="K32" s="91"/>
      <c r="L32" s="91"/>
      <c r="M32" s="91"/>
      <c r="N32" s="91"/>
      <c r="O32" s="91"/>
      <c r="P32" s="91"/>
      <c r="Q32" s="91"/>
      <c r="R32" s="91"/>
      <c r="S32" s="91"/>
      <c r="T32" s="91"/>
      <c r="U32" s="91"/>
      <c r="V32" s="91"/>
      <c r="W32" s="91"/>
      <c r="X32" s="91"/>
      <c r="Y32" s="91"/>
      <c r="Z32" s="91"/>
      <c r="AA32" s="91"/>
      <c r="AB32" s="91"/>
      <c r="AC32" s="91"/>
      <c r="AD32" s="91"/>
      <c r="AE32" s="91"/>
      <c r="AF32" s="91"/>
      <c r="AG32" s="91"/>
      <c r="AH32" s="92">
        <f>SUM(C32:AG32)</f>
        <v>0</v>
      </c>
      <c r="AI32" s="312" t="e">
        <f t="shared" si="0"/>
        <v>#DIV/0!</v>
      </c>
      <c r="AJ32" s="93"/>
    </row>
    <row r="33" spans="1:36" s="88" customFormat="1" ht="19.899999999999999" customHeight="1" x14ac:dyDescent="0.25">
      <c r="A33" s="349" t="s">
        <v>176</v>
      </c>
      <c r="B33" s="350"/>
      <c r="C33" s="351"/>
      <c r="D33" s="351"/>
      <c r="E33" s="351"/>
      <c r="F33" s="351"/>
      <c r="G33" s="351"/>
      <c r="H33" s="351"/>
      <c r="I33" s="351"/>
      <c r="J33" s="351"/>
      <c r="K33" s="351"/>
      <c r="L33" s="351"/>
      <c r="M33" s="351"/>
      <c r="N33" s="351"/>
      <c r="O33" s="351"/>
      <c r="P33" s="351"/>
      <c r="Q33" s="351"/>
      <c r="R33" s="351"/>
      <c r="S33" s="351"/>
      <c r="T33" s="351"/>
      <c r="U33" s="351"/>
      <c r="V33" s="351"/>
      <c r="W33" s="351"/>
      <c r="X33" s="351"/>
      <c r="Y33" s="351"/>
      <c r="Z33" s="351"/>
      <c r="AA33" s="351"/>
      <c r="AB33" s="351"/>
      <c r="AC33" s="351"/>
      <c r="AD33" s="351"/>
      <c r="AE33" s="351"/>
      <c r="AF33" s="351"/>
      <c r="AG33" s="351"/>
      <c r="AH33" s="351"/>
      <c r="AI33" s="352"/>
      <c r="AJ33" s="351"/>
    </row>
    <row r="34" spans="1:36" ht="19.899999999999999" customHeight="1" x14ac:dyDescent="0.25">
      <c r="A34" s="89"/>
      <c r="B34" s="90"/>
      <c r="C34" s="91"/>
      <c r="D34" s="91"/>
      <c r="E34" s="91"/>
      <c r="F34" s="91"/>
      <c r="G34" s="91"/>
      <c r="H34" s="91"/>
      <c r="I34" s="91"/>
      <c r="J34" s="91"/>
      <c r="K34" s="91"/>
      <c r="L34" s="91"/>
      <c r="M34" s="91"/>
      <c r="N34" s="91"/>
      <c r="O34" s="91"/>
      <c r="P34" s="91"/>
      <c r="Q34" s="91"/>
      <c r="R34" s="91"/>
      <c r="S34" s="91"/>
      <c r="T34" s="91"/>
      <c r="U34" s="91"/>
      <c r="V34" s="91"/>
      <c r="W34" s="91"/>
      <c r="X34" s="91"/>
      <c r="Y34" s="91"/>
      <c r="Z34" s="91"/>
      <c r="AA34" s="91"/>
      <c r="AB34" s="91"/>
      <c r="AC34" s="91"/>
      <c r="AD34" s="91"/>
      <c r="AE34" s="91"/>
      <c r="AF34" s="91"/>
      <c r="AG34" s="91"/>
      <c r="AH34" s="92">
        <f>SUM(C34:AG34)</f>
        <v>0</v>
      </c>
      <c r="AI34" s="312" t="e">
        <f t="shared" si="0"/>
        <v>#DIV/0!</v>
      </c>
      <c r="AJ34" s="93"/>
    </row>
    <row r="35" spans="1:36" ht="19.899999999999999" customHeight="1" x14ac:dyDescent="0.25">
      <c r="A35" s="89"/>
      <c r="B35" s="89"/>
      <c r="C35" s="91"/>
      <c r="D35" s="91"/>
      <c r="E35" s="91"/>
      <c r="F35" s="91"/>
      <c r="G35" s="91"/>
      <c r="H35" s="91"/>
      <c r="I35" s="91"/>
      <c r="J35" s="91"/>
      <c r="K35" s="91"/>
      <c r="L35" s="91"/>
      <c r="M35" s="91"/>
      <c r="N35" s="91"/>
      <c r="O35" s="91"/>
      <c r="P35" s="91"/>
      <c r="Q35" s="91"/>
      <c r="R35" s="91"/>
      <c r="S35" s="91"/>
      <c r="T35" s="91"/>
      <c r="U35" s="91"/>
      <c r="V35" s="91"/>
      <c r="W35" s="91"/>
      <c r="X35" s="91"/>
      <c r="Y35" s="91"/>
      <c r="Z35" s="91"/>
      <c r="AA35" s="91"/>
      <c r="AB35" s="91"/>
      <c r="AC35" s="91"/>
      <c r="AD35" s="91"/>
      <c r="AE35" s="91"/>
      <c r="AF35" s="91"/>
      <c r="AG35" s="91"/>
      <c r="AH35" s="92">
        <f>SUM(C35:AG35)</f>
        <v>0</v>
      </c>
      <c r="AI35" s="312" t="e">
        <f t="shared" si="0"/>
        <v>#DIV/0!</v>
      </c>
      <c r="AJ35" s="93"/>
    </row>
    <row r="36" spans="1:36" ht="19.899999999999999" customHeight="1" x14ac:dyDescent="0.25">
      <c r="A36" s="89"/>
      <c r="B36" s="89"/>
      <c r="C36" s="91"/>
      <c r="D36" s="91"/>
      <c r="E36" s="91"/>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2">
        <f>SUM(C36:AG36)</f>
        <v>0</v>
      </c>
      <c r="AI36" s="312" t="e">
        <f t="shared" si="0"/>
        <v>#DIV/0!</v>
      </c>
      <c r="AJ36" s="93"/>
    </row>
    <row r="37" spans="1:36" ht="19.899999999999999" customHeight="1" x14ac:dyDescent="0.25">
      <c r="A37" s="89"/>
      <c r="B37" s="89"/>
      <c r="C37" s="91"/>
      <c r="D37" s="91"/>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2">
        <f>SUM(C37:AG37)</f>
        <v>0</v>
      </c>
      <c r="AI37" s="312" t="e">
        <f t="shared" si="0"/>
        <v>#DIV/0!</v>
      </c>
      <c r="AJ37" s="93"/>
    </row>
    <row r="38" spans="1:36" ht="19.899999999999999" customHeight="1" x14ac:dyDescent="0.25">
      <c r="A38" s="89"/>
      <c r="B38" s="89"/>
      <c r="C38" s="91"/>
      <c r="D38" s="91"/>
      <c r="E38" s="91"/>
      <c r="F38" s="91"/>
      <c r="G38" s="91"/>
      <c r="H38" s="91"/>
      <c r="I38" s="91"/>
      <c r="J38" s="91"/>
      <c r="K38" s="91"/>
      <c r="L38" s="91"/>
      <c r="M38" s="91"/>
      <c r="N38" s="91"/>
      <c r="O38" s="91"/>
      <c r="P38" s="91"/>
      <c r="Q38" s="91"/>
      <c r="R38" s="91"/>
      <c r="S38" s="91"/>
      <c r="T38" s="91"/>
      <c r="U38" s="91"/>
      <c r="V38" s="91"/>
      <c r="W38" s="91"/>
      <c r="X38" s="91"/>
      <c r="Y38" s="91"/>
      <c r="Z38" s="91"/>
      <c r="AA38" s="91"/>
      <c r="AB38" s="91"/>
      <c r="AC38" s="91"/>
      <c r="AD38" s="91"/>
      <c r="AE38" s="91"/>
      <c r="AF38" s="91"/>
      <c r="AG38" s="91"/>
      <c r="AH38" s="92">
        <f>SUM(C38:AG38)</f>
        <v>0</v>
      </c>
      <c r="AI38" s="312" t="e">
        <f t="shared" si="0"/>
        <v>#DIV/0!</v>
      </c>
      <c r="AJ38" s="93"/>
    </row>
    <row r="39" spans="1:36" s="88" customFormat="1" ht="19.899999999999999" customHeight="1" x14ac:dyDescent="0.25">
      <c r="A39" s="349" t="s">
        <v>175</v>
      </c>
      <c r="B39" s="350"/>
      <c r="C39" s="351"/>
      <c r="D39" s="351"/>
      <c r="E39" s="351"/>
      <c r="F39" s="351"/>
      <c r="G39" s="351"/>
      <c r="H39" s="351"/>
      <c r="I39" s="351"/>
      <c r="J39" s="351"/>
      <c r="K39" s="351"/>
      <c r="L39" s="351"/>
      <c r="M39" s="351"/>
      <c r="N39" s="351"/>
      <c r="O39" s="351"/>
      <c r="P39" s="351"/>
      <c r="Q39" s="351"/>
      <c r="R39" s="351"/>
      <c r="S39" s="351"/>
      <c r="T39" s="351"/>
      <c r="U39" s="351"/>
      <c r="V39" s="351"/>
      <c r="W39" s="351"/>
      <c r="X39" s="351"/>
      <c r="Y39" s="351"/>
      <c r="Z39" s="351"/>
      <c r="AA39" s="351"/>
      <c r="AB39" s="351"/>
      <c r="AC39" s="351"/>
      <c r="AD39" s="351"/>
      <c r="AE39" s="351"/>
      <c r="AF39" s="351"/>
      <c r="AG39" s="351"/>
      <c r="AH39" s="351"/>
      <c r="AI39" s="352"/>
      <c r="AJ39" s="351"/>
    </row>
    <row r="40" spans="1:36" ht="19.899999999999999" customHeight="1" x14ac:dyDescent="0.25">
      <c r="A40" s="89"/>
      <c r="B40" s="90"/>
      <c r="C40" s="91"/>
      <c r="D40" s="91"/>
      <c r="E40" s="91"/>
      <c r="F40" s="91"/>
      <c r="G40" s="91"/>
      <c r="H40" s="91"/>
      <c r="I40" s="91"/>
      <c r="J40" s="91"/>
      <c r="K40" s="91"/>
      <c r="L40" s="91"/>
      <c r="M40" s="91"/>
      <c r="N40" s="91"/>
      <c r="O40" s="91"/>
      <c r="P40" s="91"/>
      <c r="Q40" s="91"/>
      <c r="R40" s="91"/>
      <c r="S40" s="91"/>
      <c r="T40" s="91"/>
      <c r="U40" s="91"/>
      <c r="V40" s="91"/>
      <c r="W40" s="91"/>
      <c r="X40" s="91"/>
      <c r="Y40" s="91"/>
      <c r="Z40" s="91"/>
      <c r="AA40" s="91"/>
      <c r="AB40" s="91"/>
      <c r="AC40" s="91"/>
      <c r="AD40" s="91"/>
      <c r="AE40" s="91"/>
      <c r="AF40" s="91"/>
      <c r="AG40" s="91"/>
      <c r="AH40" s="92">
        <f>SUM(C40:AG40)</f>
        <v>0</v>
      </c>
      <c r="AI40" s="312" t="e">
        <f t="shared" si="0"/>
        <v>#DIV/0!</v>
      </c>
      <c r="AJ40" s="93"/>
    </row>
    <row r="41" spans="1:36" ht="19.899999999999999" customHeight="1" x14ac:dyDescent="0.25">
      <c r="A41" s="89"/>
      <c r="B41" s="89"/>
      <c r="C41" s="91"/>
      <c r="D41" s="91"/>
      <c r="E41" s="91"/>
      <c r="F41" s="91"/>
      <c r="G41" s="91"/>
      <c r="H41" s="91"/>
      <c r="I41" s="91"/>
      <c r="J41" s="91"/>
      <c r="K41" s="91"/>
      <c r="L41" s="91"/>
      <c r="M41" s="91"/>
      <c r="N41" s="91"/>
      <c r="O41" s="91"/>
      <c r="P41" s="91"/>
      <c r="Q41" s="91"/>
      <c r="R41" s="91"/>
      <c r="S41" s="91"/>
      <c r="T41" s="91"/>
      <c r="U41" s="91"/>
      <c r="V41" s="91"/>
      <c r="W41" s="91"/>
      <c r="X41" s="91"/>
      <c r="Y41" s="91"/>
      <c r="Z41" s="91"/>
      <c r="AA41" s="91"/>
      <c r="AB41" s="91"/>
      <c r="AC41" s="91"/>
      <c r="AD41" s="91"/>
      <c r="AE41" s="91"/>
      <c r="AF41" s="91"/>
      <c r="AG41" s="91"/>
      <c r="AH41" s="92">
        <f>SUM(C41:AG41)</f>
        <v>0</v>
      </c>
      <c r="AI41" s="312" t="e">
        <f t="shared" si="0"/>
        <v>#DIV/0!</v>
      </c>
      <c r="AJ41" s="93"/>
    </row>
    <row r="42" spans="1:36" ht="19.899999999999999" customHeight="1" x14ac:dyDescent="0.25">
      <c r="A42" s="89"/>
      <c r="B42" s="89"/>
      <c r="C42" s="91"/>
      <c r="D42" s="91"/>
      <c r="E42" s="91"/>
      <c r="F42" s="91"/>
      <c r="G42" s="91"/>
      <c r="H42" s="91"/>
      <c r="I42" s="91"/>
      <c r="J42" s="91"/>
      <c r="K42" s="91"/>
      <c r="L42" s="91"/>
      <c r="M42" s="91"/>
      <c r="N42" s="91"/>
      <c r="O42" s="91"/>
      <c r="P42" s="91"/>
      <c r="Q42" s="91"/>
      <c r="R42" s="91"/>
      <c r="S42" s="91"/>
      <c r="T42" s="91"/>
      <c r="U42" s="91"/>
      <c r="V42" s="91"/>
      <c r="W42" s="91"/>
      <c r="X42" s="91"/>
      <c r="Y42" s="91"/>
      <c r="Z42" s="91"/>
      <c r="AA42" s="91"/>
      <c r="AB42" s="91"/>
      <c r="AC42" s="91"/>
      <c r="AD42" s="91"/>
      <c r="AE42" s="91"/>
      <c r="AF42" s="91"/>
      <c r="AG42" s="91"/>
      <c r="AH42" s="92">
        <f>SUM(C42:AG42)</f>
        <v>0</v>
      </c>
      <c r="AI42" s="312" t="e">
        <f t="shared" si="0"/>
        <v>#DIV/0!</v>
      </c>
      <c r="AJ42" s="93"/>
    </row>
    <row r="43" spans="1:36" ht="19.899999999999999" customHeight="1" x14ac:dyDescent="0.25">
      <c r="A43" s="89"/>
      <c r="B43" s="89"/>
      <c r="C43" s="91"/>
      <c r="D43" s="91"/>
      <c r="E43" s="91"/>
      <c r="F43" s="91"/>
      <c r="G43" s="91"/>
      <c r="H43" s="91"/>
      <c r="I43" s="91"/>
      <c r="J43" s="91"/>
      <c r="K43" s="91"/>
      <c r="L43" s="91"/>
      <c r="M43" s="91"/>
      <c r="N43" s="91"/>
      <c r="O43" s="91"/>
      <c r="P43" s="91"/>
      <c r="Q43" s="91"/>
      <c r="R43" s="91"/>
      <c r="S43" s="91"/>
      <c r="T43" s="91"/>
      <c r="U43" s="91"/>
      <c r="V43" s="91"/>
      <c r="W43" s="91"/>
      <c r="X43" s="91"/>
      <c r="Y43" s="91"/>
      <c r="Z43" s="91"/>
      <c r="AA43" s="91"/>
      <c r="AB43" s="91"/>
      <c r="AC43" s="91"/>
      <c r="AD43" s="91"/>
      <c r="AE43" s="91"/>
      <c r="AF43" s="91"/>
      <c r="AG43" s="91"/>
      <c r="AH43" s="92">
        <f>SUM(C43:AG43)</f>
        <v>0</v>
      </c>
      <c r="AI43" s="312" t="e">
        <f t="shared" si="0"/>
        <v>#DIV/0!</v>
      </c>
      <c r="AJ43" s="93"/>
    </row>
    <row r="44" spans="1:36" ht="19.899999999999999" customHeight="1" x14ac:dyDescent="0.25">
      <c r="A44" s="89"/>
      <c r="B44" s="89"/>
      <c r="C44" s="91"/>
      <c r="D44" s="91"/>
      <c r="E44" s="91"/>
      <c r="F44" s="91"/>
      <c r="G44" s="91"/>
      <c r="H44" s="91"/>
      <c r="I44" s="91"/>
      <c r="J44" s="91"/>
      <c r="K44" s="91"/>
      <c r="L44" s="91"/>
      <c r="M44" s="91"/>
      <c r="N44" s="91"/>
      <c r="O44" s="91"/>
      <c r="P44" s="91"/>
      <c r="Q44" s="91"/>
      <c r="R44" s="91"/>
      <c r="S44" s="91"/>
      <c r="T44" s="91"/>
      <c r="U44" s="91"/>
      <c r="V44" s="91"/>
      <c r="W44" s="91"/>
      <c r="X44" s="91"/>
      <c r="Y44" s="91"/>
      <c r="Z44" s="91"/>
      <c r="AA44" s="91"/>
      <c r="AB44" s="91"/>
      <c r="AC44" s="91"/>
      <c r="AD44" s="91"/>
      <c r="AE44" s="91"/>
      <c r="AF44" s="91"/>
      <c r="AG44" s="91"/>
      <c r="AH44" s="92">
        <f>SUM(C44:AG44)</f>
        <v>0</v>
      </c>
      <c r="AI44" s="312" t="e">
        <f t="shared" si="0"/>
        <v>#DIV/0!</v>
      </c>
      <c r="AJ44" s="93"/>
    </row>
    <row r="45" spans="1:36" s="88" customFormat="1" ht="19.899999999999999" customHeight="1" x14ac:dyDescent="0.25">
      <c r="A45" s="349" t="s">
        <v>174</v>
      </c>
      <c r="B45" s="350"/>
      <c r="C45" s="351"/>
      <c r="D45" s="351"/>
      <c r="E45" s="351"/>
      <c r="F45" s="351"/>
      <c r="G45" s="351"/>
      <c r="H45" s="351"/>
      <c r="I45" s="351"/>
      <c r="J45" s="351"/>
      <c r="K45" s="351"/>
      <c r="L45" s="351"/>
      <c r="M45" s="351"/>
      <c r="N45" s="351"/>
      <c r="O45" s="351"/>
      <c r="P45" s="351"/>
      <c r="Q45" s="351"/>
      <c r="R45" s="351"/>
      <c r="S45" s="351"/>
      <c r="T45" s="351"/>
      <c r="U45" s="351"/>
      <c r="V45" s="351"/>
      <c r="W45" s="351"/>
      <c r="X45" s="351"/>
      <c r="Y45" s="351"/>
      <c r="Z45" s="351"/>
      <c r="AA45" s="351"/>
      <c r="AB45" s="351"/>
      <c r="AC45" s="351"/>
      <c r="AD45" s="351"/>
      <c r="AE45" s="351"/>
      <c r="AF45" s="351"/>
      <c r="AG45" s="351"/>
      <c r="AH45" s="351"/>
      <c r="AI45" s="352"/>
      <c r="AJ45" s="351"/>
    </row>
    <row r="46" spans="1:36" ht="19.899999999999999" customHeight="1" x14ac:dyDescent="0.25">
      <c r="A46" s="89"/>
      <c r="B46" s="90"/>
      <c r="C46" s="91"/>
      <c r="D46" s="91"/>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c r="AE46" s="91"/>
      <c r="AF46" s="91"/>
      <c r="AG46" s="91"/>
      <c r="AH46" s="92">
        <f>SUM(C46:AG46)</f>
        <v>0</v>
      </c>
      <c r="AI46" s="312" t="e">
        <f t="shared" si="0"/>
        <v>#DIV/0!</v>
      </c>
      <c r="AJ46" s="93"/>
    </row>
    <row r="47" spans="1:36" ht="19.899999999999999" customHeight="1" x14ac:dyDescent="0.25">
      <c r="A47" s="89"/>
      <c r="B47" s="89"/>
      <c r="C47" s="91"/>
      <c r="D47" s="91"/>
      <c r="E47" s="91"/>
      <c r="F47" s="91"/>
      <c r="G47" s="91"/>
      <c r="H47" s="91"/>
      <c r="I47" s="91"/>
      <c r="J47" s="91"/>
      <c r="K47" s="91"/>
      <c r="L47" s="91"/>
      <c r="M47" s="91"/>
      <c r="N47" s="91"/>
      <c r="O47" s="91"/>
      <c r="P47" s="91"/>
      <c r="Q47" s="91"/>
      <c r="R47" s="91"/>
      <c r="S47" s="91"/>
      <c r="T47" s="91"/>
      <c r="U47" s="91"/>
      <c r="V47" s="91"/>
      <c r="W47" s="91"/>
      <c r="X47" s="91"/>
      <c r="Y47" s="91"/>
      <c r="Z47" s="91"/>
      <c r="AA47" s="91"/>
      <c r="AB47" s="91"/>
      <c r="AC47" s="91"/>
      <c r="AD47" s="91"/>
      <c r="AE47" s="91"/>
      <c r="AF47" s="91"/>
      <c r="AG47" s="91"/>
      <c r="AH47" s="92">
        <f>SUM(C47:AG47)</f>
        <v>0</v>
      </c>
      <c r="AI47" s="312" t="e">
        <f t="shared" si="0"/>
        <v>#DIV/0!</v>
      </c>
      <c r="AJ47" s="93"/>
    </row>
    <row r="48" spans="1:36" ht="19.899999999999999" customHeight="1" x14ac:dyDescent="0.25">
      <c r="A48" s="89"/>
      <c r="B48" s="89"/>
      <c r="C48" s="91"/>
      <c r="D48" s="91"/>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91"/>
      <c r="AF48" s="91"/>
      <c r="AG48" s="91"/>
      <c r="AH48" s="92">
        <f>SUM(C48:AG48)</f>
        <v>0</v>
      </c>
      <c r="AI48" s="312" t="e">
        <f t="shared" si="0"/>
        <v>#DIV/0!</v>
      </c>
      <c r="AJ48" s="93"/>
    </row>
    <row r="49" spans="1:116" ht="19.899999999999999" customHeight="1" x14ac:dyDescent="0.25">
      <c r="A49" s="89"/>
      <c r="B49" s="89"/>
      <c r="C49" s="91"/>
      <c r="D49" s="91"/>
      <c r="E49" s="91"/>
      <c r="F49" s="91"/>
      <c r="G49" s="91"/>
      <c r="H49" s="91"/>
      <c r="I49" s="91"/>
      <c r="J49" s="91"/>
      <c r="K49" s="91"/>
      <c r="L49" s="91"/>
      <c r="M49" s="91"/>
      <c r="N49" s="91"/>
      <c r="O49" s="91"/>
      <c r="P49" s="91"/>
      <c r="Q49" s="91"/>
      <c r="R49" s="91"/>
      <c r="S49" s="91"/>
      <c r="T49" s="91"/>
      <c r="U49" s="91"/>
      <c r="V49" s="91"/>
      <c r="W49" s="91"/>
      <c r="X49" s="91"/>
      <c r="Y49" s="91"/>
      <c r="Z49" s="91"/>
      <c r="AA49" s="91"/>
      <c r="AB49" s="91"/>
      <c r="AC49" s="91"/>
      <c r="AD49" s="91"/>
      <c r="AE49" s="91"/>
      <c r="AF49" s="91"/>
      <c r="AG49" s="91"/>
      <c r="AH49" s="92">
        <f>SUM(C49:AG49)</f>
        <v>0</v>
      </c>
      <c r="AI49" s="312" t="e">
        <f t="shared" si="0"/>
        <v>#DIV/0!</v>
      </c>
      <c r="AJ49" s="93"/>
    </row>
    <row r="50" spans="1:116" ht="19.899999999999999" customHeight="1" x14ac:dyDescent="0.25">
      <c r="A50" s="89"/>
      <c r="B50" s="89"/>
      <c r="C50" s="91"/>
      <c r="D50" s="91"/>
      <c r="E50" s="91"/>
      <c r="F50" s="91"/>
      <c r="G50" s="91"/>
      <c r="H50" s="91"/>
      <c r="I50" s="91"/>
      <c r="J50" s="91"/>
      <c r="K50" s="91"/>
      <c r="L50" s="91"/>
      <c r="M50" s="91"/>
      <c r="N50" s="91"/>
      <c r="O50" s="91"/>
      <c r="P50" s="91"/>
      <c r="Q50" s="91"/>
      <c r="R50" s="91"/>
      <c r="S50" s="91"/>
      <c r="T50" s="91"/>
      <c r="U50" s="91"/>
      <c r="V50" s="91"/>
      <c r="W50" s="91"/>
      <c r="X50" s="91"/>
      <c r="Y50" s="91"/>
      <c r="Z50" s="91"/>
      <c r="AA50" s="91"/>
      <c r="AB50" s="91"/>
      <c r="AC50" s="91"/>
      <c r="AD50" s="91"/>
      <c r="AE50" s="91"/>
      <c r="AF50" s="91"/>
      <c r="AG50" s="91"/>
      <c r="AH50" s="92">
        <f>SUM(C50:AG50)</f>
        <v>0</v>
      </c>
      <c r="AI50" s="312" t="e">
        <f t="shared" si="0"/>
        <v>#DIV/0!</v>
      </c>
      <c r="AJ50" s="93"/>
    </row>
    <row r="51" spans="1:116" s="174" customFormat="1" ht="19.899999999999999" customHeight="1" x14ac:dyDescent="0.25">
      <c r="A51" s="349" t="s">
        <v>173</v>
      </c>
      <c r="B51" s="350"/>
      <c r="C51" s="351"/>
      <c r="D51" s="351"/>
      <c r="E51" s="351"/>
      <c r="F51" s="351"/>
      <c r="G51" s="351"/>
      <c r="H51" s="351"/>
      <c r="I51" s="351"/>
      <c r="J51" s="351"/>
      <c r="K51" s="351"/>
      <c r="L51" s="351"/>
      <c r="M51" s="351"/>
      <c r="N51" s="351"/>
      <c r="O51" s="351"/>
      <c r="P51" s="351"/>
      <c r="Q51" s="351"/>
      <c r="R51" s="351"/>
      <c r="S51" s="351"/>
      <c r="T51" s="351"/>
      <c r="U51" s="351"/>
      <c r="V51" s="351"/>
      <c r="W51" s="351"/>
      <c r="X51" s="351"/>
      <c r="Y51" s="351"/>
      <c r="Z51" s="351"/>
      <c r="AA51" s="351"/>
      <c r="AB51" s="351"/>
      <c r="AC51" s="351"/>
      <c r="AD51" s="351"/>
      <c r="AE51" s="351"/>
      <c r="AF51" s="351"/>
      <c r="AG51" s="351"/>
      <c r="AH51" s="351"/>
      <c r="AI51" s="352"/>
      <c r="AJ51" s="351"/>
    </row>
    <row r="52" spans="1:116" s="174" customFormat="1" ht="19.899999999999999" customHeight="1" x14ac:dyDescent="0.25">
      <c r="A52" s="89"/>
      <c r="B52" s="90"/>
      <c r="C52" s="91"/>
      <c r="D52" s="91"/>
      <c r="E52" s="91"/>
      <c r="F52" s="91"/>
      <c r="G52" s="91"/>
      <c r="H52" s="91"/>
      <c r="I52" s="91"/>
      <c r="J52" s="91"/>
      <c r="K52" s="91"/>
      <c r="L52" s="91"/>
      <c r="M52" s="91"/>
      <c r="N52" s="91"/>
      <c r="O52" s="91"/>
      <c r="P52" s="91"/>
      <c r="Q52" s="91"/>
      <c r="R52" s="91"/>
      <c r="S52" s="91"/>
      <c r="T52" s="91"/>
      <c r="U52" s="91"/>
      <c r="V52" s="91"/>
      <c r="W52" s="91"/>
      <c r="X52" s="91"/>
      <c r="Y52" s="91"/>
      <c r="Z52" s="91"/>
      <c r="AA52" s="91"/>
      <c r="AB52" s="91"/>
      <c r="AC52" s="91"/>
      <c r="AD52" s="91"/>
      <c r="AE52" s="91"/>
      <c r="AF52" s="91"/>
      <c r="AG52" s="91"/>
      <c r="AH52" s="92">
        <f>SUM(C52:AG52)</f>
        <v>0</v>
      </c>
      <c r="AI52" s="312" t="e">
        <f t="shared" si="0"/>
        <v>#DIV/0!</v>
      </c>
      <c r="AJ52" s="93"/>
    </row>
    <row r="53" spans="1:116" s="174" customFormat="1" ht="19.899999999999999" customHeight="1" x14ac:dyDescent="0.25">
      <c r="A53" s="89"/>
      <c r="B53" s="89"/>
      <c r="C53" s="91"/>
      <c r="D53" s="91"/>
      <c r="E53" s="91"/>
      <c r="F53" s="91"/>
      <c r="G53" s="91"/>
      <c r="H53" s="91"/>
      <c r="I53" s="91"/>
      <c r="J53" s="91"/>
      <c r="K53" s="91"/>
      <c r="L53" s="91"/>
      <c r="M53" s="91"/>
      <c r="N53" s="91"/>
      <c r="O53" s="91"/>
      <c r="P53" s="91"/>
      <c r="Q53" s="91"/>
      <c r="R53" s="91"/>
      <c r="S53" s="91"/>
      <c r="T53" s="91"/>
      <c r="U53" s="91"/>
      <c r="V53" s="91"/>
      <c r="W53" s="91"/>
      <c r="X53" s="91"/>
      <c r="Y53" s="91"/>
      <c r="Z53" s="91"/>
      <c r="AA53" s="91"/>
      <c r="AB53" s="91"/>
      <c r="AC53" s="91"/>
      <c r="AD53" s="91"/>
      <c r="AE53" s="91"/>
      <c r="AF53" s="91"/>
      <c r="AG53" s="91"/>
      <c r="AH53" s="92">
        <f>SUM(C53:AG53)</f>
        <v>0</v>
      </c>
      <c r="AI53" s="312" t="e">
        <f t="shared" si="0"/>
        <v>#DIV/0!</v>
      </c>
      <c r="AJ53" s="93"/>
    </row>
    <row r="54" spans="1:116" s="174" customFormat="1" ht="19.899999999999999" customHeight="1" x14ac:dyDescent="0.25">
      <c r="A54" s="89"/>
      <c r="B54" s="89"/>
      <c r="C54" s="91"/>
      <c r="D54" s="91"/>
      <c r="E54" s="91"/>
      <c r="F54" s="91"/>
      <c r="G54" s="91"/>
      <c r="H54" s="91"/>
      <c r="I54" s="91"/>
      <c r="J54" s="91"/>
      <c r="K54" s="91"/>
      <c r="L54" s="91"/>
      <c r="M54" s="91"/>
      <c r="N54" s="91"/>
      <c r="O54" s="91"/>
      <c r="P54" s="91"/>
      <c r="Q54" s="91"/>
      <c r="R54" s="91"/>
      <c r="S54" s="91"/>
      <c r="T54" s="91"/>
      <c r="U54" s="91"/>
      <c r="V54" s="91"/>
      <c r="W54" s="91"/>
      <c r="X54" s="91"/>
      <c r="Y54" s="91"/>
      <c r="Z54" s="91"/>
      <c r="AA54" s="91"/>
      <c r="AB54" s="91"/>
      <c r="AC54" s="91"/>
      <c r="AD54" s="91"/>
      <c r="AE54" s="91"/>
      <c r="AF54" s="91"/>
      <c r="AG54" s="91"/>
      <c r="AH54" s="92">
        <f>SUM(C54:AG54)</f>
        <v>0</v>
      </c>
      <c r="AI54" s="312" t="e">
        <f t="shared" si="0"/>
        <v>#DIV/0!</v>
      </c>
      <c r="AJ54" s="93"/>
    </row>
    <row r="55" spans="1:116" s="174" customFormat="1" ht="19.899999999999999" customHeight="1" x14ac:dyDescent="0.25">
      <c r="A55" s="89"/>
      <c r="B55" s="89"/>
      <c r="C55" s="91"/>
      <c r="D55" s="91"/>
      <c r="E55" s="91"/>
      <c r="F55" s="91"/>
      <c r="G55" s="91"/>
      <c r="H55" s="91"/>
      <c r="I55" s="91"/>
      <c r="J55" s="91"/>
      <c r="K55" s="91"/>
      <c r="L55" s="91"/>
      <c r="M55" s="91"/>
      <c r="N55" s="91"/>
      <c r="O55" s="91"/>
      <c r="P55" s="91"/>
      <c r="Q55" s="91"/>
      <c r="R55" s="91"/>
      <c r="S55" s="91"/>
      <c r="T55" s="91"/>
      <c r="U55" s="91"/>
      <c r="V55" s="91"/>
      <c r="W55" s="91"/>
      <c r="X55" s="91"/>
      <c r="Y55" s="91"/>
      <c r="Z55" s="91"/>
      <c r="AA55" s="91"/>
      <c r="AB55" s="91"/>
      <c r="AC55" s="91"/>
      <c r="AD55" s="91"/>
      <c r="AE55" s="91"/>
      <c r="AF55" s="91"/>
      <c r="AG55" s="91"/>
      <c r="AH55" s="92">
        <f>SUM(C55:AG55)</f>
        <v>0</v>
      </c>
      <c r="AI55" s="312" t="e">
        <f t="shared" si="0"/>
        <v>#DIV/0!</v>
      </c>
      <c r="AJ55" s="93"/>
    </row>
    <row r="56" spans="1:116" s="88" customFormat="1" ht="19.899999999999999" customHeight="1" x14ac:dyDescent="0.25">
      <c r="A56" s="89"/>
      <c r="B56" s="89"/>
      <c r="C56" s="91"/>
      <c r="D56" s="91"/>
      <c r="E56" s="91"/>
      <c r="F56" s="91"/>
      <c r="G56" s="91"/>
      <c r="H56" s="91"/>
      <c r="I56" s="91"/>
      <c r="J56" s="91"/>
      <c r="K56" s="91"/>
      <c r="L56" s="91"/>
      <c r="M56" s="91"/>
      <c r="N56" s="91"/>
      <c r="O56" s="91"/>
      <c r="P56" s="91"/>
      <c r="Q56" s="91"/>
      <c r="R56" s="91"/>
      <c r="S56" s="91"/>
      <c r="T56" s="91"/>
      <c r="U56" s="91"/>
      <c r="V56" s="91"/>
      <c r="W56" s="91"/>
      <c r="X56" s="91"/>
      <c r="Y56" s="91"/>
      <c r="Z56" s="91"/>
      <c r="AA56" s="91"/>
      <c r="AB56" s="91"/>
      <c r="AC56" s="91"/>
      <c r="AD56" s="91"/>
      <c r="AE56" s="91"/>
      <c r="AF56" s="91"/>
      <c r="AG56" s="91"/>
      <c r="AH56" s="92">
        <f>SUM(C56:AG56)</f>
        <v>0</v>
      </c>
      <c r="AI56" s="312" t="e">
        <f t="shared" si="0"/>
        <v>#DIV/0!</v>
      </c>
      <c r="AJ56" s="93"/>
    </row>
    <row r="57" spans="1:116" ht="19.899999999999999" customHeight="1" x14ac:dyDescent="0.25">
      <c r="A57" s="349" t="s">
        <v>172</v>
      </c>
      <c r="B57" s="350"/>
      <c r="C57" s="351"/>
      <c r="D57" s="351"/>
      <c r="E57" s="351"/>
      <c r="F57" s="351"/>
      <c r="G57" s="351"/>
      <c r="H57" s="351"/>
      <c r="I57" s="351"/>
      <c r="J57" s="351"/>
      <c r="K57" s="351"/>
      <c r="L57" s="351"/>
      <c r="M57" s="351"/>
      <c r="N57" s="351"/>
      <c r="O57" s="351"/>
      <c r="P57" s="351"/>
      <c r="Q57" s="351"/>
      <c r="R57" s="351"/>
      <c r="S57" s="351"/>
      <c r="T57" s="351"/>
      <c r="U57" s="351"/>
      <c r="V57" s="351"/>
      <c r="W57" s="351"/>
      <c r="X57" s="351"/>
      <c r="Y57" s="351"/>
      <c r="Z57" s="351"/>
      <c r="AA57" s="351"/>
      <c r="AB57" s="351"/>
      <c r="AC57" s="351"/>
      <c r="AD57" s="351"/>
      <c r="AE57" s="351"/>
      <c r="AF57" s="351"/>
      <c r="AG57" s="351"/>
      <c r="AH57" s="351"/>
      <c r="AI57" s="352"/>
      <c r="AJ57" s="351"/>
    </row>
    <row r="58" spans="1:116" ht="19.899999999999999" customHeight="1" x14ac:dyDescent="0.25">
      <c r="A58" s="89"/>
      <c r="B58" s="89"/>
      <c r="C58" s="91"/>
      <c r="D58" s="91"/>
      <c r="E58" s="91"/>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2">
        <f t="shared" ref="AH58:AH60" si="1">SUM(C58:AG58)</f>
        <v>0</v>
      </c>
      <c r="AI58" s="312" t="e">
        <f t="shared" si="0"/>
        <v>#DIV/0!</v>
      </c>
      <c r="AJ58" s="93"/>
    </row>
    <row r="59" spans="1:116" ht="19.899999999999999" customHeight="1" x14ac:dyDescent="0.25">
      <c r="A59" s="89"/>
      <c r="B59" s="89"/>
      <c r="C59" s="91"/>
      <c r="D59" s="91"/>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2">
        <f t="shared" si="1"/>
        <v>0</v>
      </c>
      <c r="AI59" s="312" t="e">
        <f t="shared" si="0"/>
        <v>#DIV/0!</v>
      </c>
      <c r="AJ59" s="93"/>
    </row>
    <row r="60" spans="1:116" ht="19.899999999999999" customHeight="1" x14ac:dyDescent="0.25">
      <c r="A60" s="89"/>
      <c r="B60" s="89"/>
      <c r="C60" s="91"/>
      <c r="D60" s="91"/>
      <c r="E60" s="91"/>
      <c r="F60" s="91"/>
      <c r="G60" s="91"/>
      <c r="H60" s="91"/>
      <c r="I60" s="91"/>
      <c r="J60" s="91"/>
      <c r="K60" s="91"/>
      <c r="L60" s="91"/>
      <c r="M60" s="91"/>
      <c r="N60" s="91"/>
      <c r="O60" s="91"/>
      <c r="P60" s="91"/>
      <c r="Q60" s="91"/>
      <c r="R60" s="91"/>
      <c r="S60" s="91"/>
      <c r="T60" s="91"/>
      <c r="U60" s="91"/>
      <c r="V60" s="91"/>
      <c r="W60" s="91"/>
      <c r="X60" s="91"/>
      <c r="Y60" s="91"/>
      <c r="Z60" s="91"/>
      <c r="AA60" s="91"/>
      <c r="AB60" s="91"/>
      <c r="AC60" s="91"/>
      <c r="AD60" s="91"/>
      <c r="AE60" s="91"/>
      <c r="AF60" s="91"/>
      <c r="AG60" s="91"/>
      <c r="AH60" s="92">
        <f t="shared" si="1"/>
        <v>0</v>
      </c>
      <c r="AI60" s="312" t="e">
        <f t="shared" si="0"/>
        <v>#DIV/0!</v>
      </c>
      <c r="AJ60" s="93"/>
    </row>
    <row r="61" spans="1:116" ht="19.899999999999999" customHeight="1" x14ac:dyDescent="0.25">
      <c r="A61" s="89"/>
      <c r="B61" s="89"/>
      <c r="C61" s="91"/>
      <c r="D61" s="91"/>
      <c r="E61" s="91"/>
      <c r="F61" s="91"/>
      <c r="G61" s="91"/>
      <c r="H61" s="91"/>
      <c r="I61" s="91"/>
      <c r="J61" s="91"/>
      <c r="K61" s="91"/>
      <c r="L61" s="91"/>
      <c r="M61" s="91"/>
      <c r="N61" s="91"/>
      <c r="O61" s="91"/>
      <c r="P61" s="91"/>
      <c r="Q61" s="91"/>
      <c r="R61" s="91"/>
      <c r="S61" s="91"/>
      <c r="T61" s="91"/>
      <c r="U61" s="91"/>
      <c r="V61" s="91"/>
      <c r="W61" s="91"/>
      <c r="X61" s="91"/>
      <c r="Y61" s="91"/>
      <c r="Z61" s="91"/>
      <c r="AA61" s="91"/>
      <c r="AB61" s="91"/>
      <c r="AC61" s="91"/>
      <c r="AD61" s="91"/>
      <c r="AE61" s="91"/>
      <c r="AF61" s="91"/>
      <c r="AG61" s="91"/>
      <c r="AH61" s="92">
        <f>SUM(C61:AG61)</f>
        <v>0</v>
      </c>
      <c r="AI61" s="312" t="e">
        <f t="shared" si="0"/>
        <v>#DIV/0!</v>
      </c>
      <c r="AJ61" s="93"/>
    </row>
    <row r="62" spans="1:116" s="94" customFormat="1" ht="19.899999999999999" customHeight="1" x14ac:dyDescent="0.25">
      <c r="A62" s="90" t="s">
        <v>68</v>
      </c>
      <c r="B62" s="90"/>
      <c r="C62" s="92">
        <f t="shared" ref="C62:AG62" si="2">SUM(C4:C8,C10:C14,C16:C20,C22:C26,C28:C32,C34:C38)</f>
        <v>0</v>
      </c>
      <c r="D62" s="92">
        <f t="shared" si="2"/>
        <v>0</v>
      </c>
      <c r="E62" s="92">
        <f t="shared" si="2"/>
        <v>0</v>
      </c>
      <c r="F62" s="92">
        <f t="shared" si="2"/>
        <v>0</v>
      </c>
      <c r="G62" s="92">
        <f t="shared" si="2"/>
        <v>0</v>
      </c>
      <c r="H62" s="92">
        <f t="shared" si="2"/>
        <v>0</v>
      </c>
      <c r="I62" s="92">
        <f t="shared" si="2"/>
        <v>0</v>
      </c>
      <c r="J62" s="92">
        <f t="shared" si="2"/>
        <v>0</v>
      </c>
      <c r="K62" s="92">
        <f t="shared" si="2"/>
        <v>0</v>
      </c>
      <c r="L62" s="92">
        <f t="shared" si="2"/>
        <v>0</v>
      </c>
      <c r="M62" s="92">
        <f t="shared" si="2"/>
        <v>0</v>
      </c>
      <c r="N62" s="92">
        <f t="shared" si="2"/>
        <v>0</v>
      </c>
      <c r="O62" s="92">
        <f t="shared" si="2"/>
        <v>0</v>
      </c>
      <c r="P62" s="92">
        <f t="shared" si="2"/>
        <v>0</v>
      </c>
      <c r="Q62" s="92">
        <f t="shared" si="2"/>
        <v>0</v>
      </c>
      <c r="R62" s="92">
        <f t="shared" si="2"/>
        <v>0</v>
      </c>
      <c r="S62" s="92">
        <f t="shared" si="2"/>
        <v>0</v>
      </c>
      <c r="T62" s="92">
        <f t="shared" si="2"/>
        <v>0</v>
      </c>
      <c r="U62" s="92">
        <f t="shared" si="2"/>
        <v>0</v>
      </c>
      <c r="V62" s="92">
        <f t="shared" si="2"/>
        <v>0</v>
      </c>
      <c r="W62" s="92">
        <f t="shared" si="2"/>
        <v>0</v>
      </c>
      <c r="X62" s="92">
        <f t="shared" si="2"/>
        <v>0</v>
      </c>
      <c r="Y62" s="92">
        <f t="shared" si="2"/>
        <v>0</v>
      </c>
      <c r="Z62" s="92">
        <f t="shared" si="2"/>
        <v>0</v>
      </c>
      <c r="AA62" s="92">
        <f t="shared" si="2"/>
        <v>0</v>
      </c>
      <c r="AB62" s="92">
        <f t="shared" si="2"/>
        <v>0</v>
      </c>
      <c r="AC62" s="92">
        <f t="shared" si="2"/>
        <v>0</v>
      </c>
      <c r="AD62" s="92">
        <f t="shared" si="2"/>
        <v>0</v>
      </c>
      <c r="AE62" s="92">
        <f t="shared" si="2"/>
        <v>0</v>
      </c>
      <c r="AF62" s="92">
        <f t="shared" si="2"/>
        <v>0</v>
      </c>
      <c r="AG62" s="92">
        <f t="shared" si="2"/>
        <v>0</v>
      </c>
      <c r="AH62" s="92">
        <f>SUM(C62:AG62)</f>
        <v>0</v>
      </c>
      <c r="AI62" s="312" t="e">
        <f t="shared" si="0"/>
        <v>#DIV/0!</v>
      </c>
      <c r="AJ62" s="93"/>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row>
    <row r="63" spans="1:116" x14ac:dyDescent="0.25">
      <c r="A63" s="95" t="s">
        <v>71</v>
      </c>
      <c r="B63" s="95"/>
      <c r="C63" s="10"/>
      <c r="D63" s="10"/>
      <c r="E63" s="10"/>
      <c r="F63" s="96" t="s">
        <v>192</v>
      </c>
      <c r="G63" s="97"/>
      <c r="H63" s="10" t="s">
        <v>72</v>
      </c>
      <c r="I63" s="10"/>
      <c r="J63" s="99" t="s">
        <v>193</v>
      </c>
      <c r="K63" s="97"/>
      <c r="L63" s="66" t="s">
        <v>73</v>
      </c>
      <c r="M63" s="10"/>
      <c r="N63" s="99" t="s">
        <v>194</v>
      </c>
      <c r="O63" s="97"/>
      <c r="P63" s="10" t="s">
        <v>72</v>
      </c>
      <c r="Q63" s="10"/>
      <c r="R63" s="210" t="s">
        <v>195</v>
      </c>
      <c r="S63" s="97"/>
      <c r="T63" s="10" t="s">
        <v>72</v>
      </c>
      <c r="V63" s="10"/>
      <c r="W63" s="10"/>
      <c r="X63" s="10"/>
      <c r="Y63" s="10"/>
      <c r="Z63" s="10"/>
      <c r="AA63" s="10"/>
      <c r="AB63" s="10"/>
      <c r="AC63" s="10"/>
      <c r="AD63" s="10"/>
    </row>
    <row r="64" spans="1:116" x14ac:dyDescent="0.25">
      <c r="A64" s="98"/>
      <c r="B64" s="98"/>
      <c r="C64" s="10"/>
      <c r="D64" s="10"/>
      <c r="E64" s="10"/>
      <c r="F64" s="96" t="s">
        <v>196</v>
      </c>
      <c r="G64" s="97"/>
      <c r="H64" s="10" t="s">
        <v>72</v>
      </c>
      <c r="I64" s="10"/>
      <c r="J64" s="99" t="s">
        <v>74</v>
      </c>
      <c r="K64" s="97"/>
      <c r="L64" s="10" t="s">
        <v>72</v>
      </c>
      <c r="M64" s="10"/>
      <c r="N64" s="99" t="s">
        <v>75</v>
      </c>
      <c r="O64" s="97"/>
      <c r="P64" s="10" t="s">
        <v>72</v>
      </c>
      <c r="Q64" s="10"/>
      <c r="R64" s="99" t="s">
        <v>76</v>
      </c>
      <c r="S64" s="97"/>
      <c r="T64" s="10" t="s">
        <v>72</v>
      </c>
      <c r="U64" s="10"/>
      <c r="V64" s="99" t="s">
        <v>77</v>
      </c>
      <c r="W64" s="97"/>
      <c r="X64" s="10" t="s">
        <v>72</v>
      </c>
      <c r="Y64" s="10"/>
      <c r="Z64" s="99" t="s">
        <v>78</v>
      </c>
      <c r="AA64" s="97"/>
      <c r="AB64" s="10" t="s">
        <v>72</v>
      </c>
      <c r="AD64" s="10"/>
      <c r="AE64" s="10"/>
      <c r="AF64" s="10"/>
      <c r="AG64" s="10"/>
    </row>
    <row r="65" spans="1:35" s="10" customFormat="1" ht="14.25" x14ac:dyDescent="0.25">
      <c r="A65" s="95" t="s">
        <v>79</v>
      </c>
      <c r="B65" s="95"/>
      <c r="AI65" s="314"/>
    </row>
    <row r="66" spans="1:35" s="10" customFormat="1" ht="14.25" x14ac:dyDescent="0.25">
      <c r="A66" s="98" t="s">
        <v>80</v>
      </c>
      <c r="B66" s="98"/>
      <c r="AI66" s="314"/>
    </row>
    <row r="67" spans="1:35" s="10" customFormat="1" ht="14.25" x14ac:dyDescent="0.25">
      <c r="A67" s="95" t="s">
        <v>81</v>
      </c>
      <c r="B67" s="95"/>
      <c r="AI67" s="314"/>
    </row>
    <row r="68" spans="1:35" s="10" customFormat="1" ht="14.25" x14ac:dyDescent="0.25">
      <c r="A68" s="95" t="s">
        <v>216</v>
      </c>
      <c r="B68" s="95"/>
      <c r="AI68" s="314"/>
    </row>
    <row r="69" spans="1:35" s="10" customFormat="1" ht="14.25" x14ac:dyDescent="0.25">
      <c r="A69" s="95" t="s">
        <v>82</v>
      </c>
      <c r="B69" s="95"/>
      <c r="AI69" s="314"/>
    </row>
    <row r="70" spans="1:35" s="10" customFormat="1" ht="14.25" x14ac:dyDescent="0.25">
      <c r="A70" s="95" t="s">
        <v>83</v>
      </c>
      <c r="B70" s="95"/>
      <c r="AI70" s="314"/>
    </row>
    <row r="71" spans="1:35" x14ac:dyDescent="0.25">
      <c r="A71" s="95" t="s">
        <v>84</v>
      </c>
      <c r="B71" s="95"/>
    </row>
    <row r="72" spans="1:35" ht="16.5" x14ac:dyDescent="0.25">
      <c r="A72" s="46"/>
      <c r="B72" s="46"/>
      <c r="C72" s="46"/>
      <c r="D72" s="68"/>
      <c r="E72" s="46"/>
      <c r="F72" s="46"/>
      <c r="H72" s="48"/>
      <c r="I72" s="46"/>
      <c r="K72" s="46"/>
      <c r="L72" s="46"/>
      <c r="N72" s="68"/>
      <c r="Y72" s="70"/>
    </row>
  </sheetData>
  <mergeCells count="21">
    <mergeCell ref="C45:AJ45"/>
    <mergeCell ref="A39:B39"/>
    <mergeCell ref="A45:B45"/>
    <mergeCell ref="A51:B51"/>
    <mergeCell ref="A57:B57"/>
    <mergeCell ref="C51:AJ51"/>
    <mergeCell ref="C57:AJ57"/>
    <mergeCell ref="C39:AJ39"/>
    <mergeCell ref="A15:B15"/>
    <mergeCell ref="C15:AJ15"/>
    <mergeCell ref="A1:AJ1"/>
    <mergeCell ref="A3:B3"/>
    <mergeCell ref="C3:AJ3"/>
    <mergeCell ref="A9:B9"/>
    <mergeCell ref="C9:AJ9"/>
    <mergeCell ref="A21:B21"/>
    <mergeCell ref="C21:AJ21"/>
    <mergeCell ref="A27:B27"/>
    <mergeCell ref="C27:AJ27"/>
    <mergeCell ref="A33:B33"/>
    <mergeCell ref="C33:AJ33"/>
  </mergeCells>
  <phoneticPr fontId="18" type="noConversion"/>
  <dataValidations count="3">
    <dataValidation type="decimal" allowBlank="1" showInputMessage="1" showErrorMessage="1" error="勞基法單日正常工時上限8小時" sqref="C34:AG38 C40:AG44 C46:AG50" xr:uid="{D3236579-C6CD-4283-B2AC-5EA330A657C7}">
      <formula1>0</formula1>
      <formula2>8</formula2>
    </dataValidation>
    <dataValidation type="decimal" allowBlank="1" showInputMessage="1" showErrorMessage="1" error="勞基法單日正常工時上限8小時" sqref="C28:AG32 C22:AG26 C52:AG56 C58:AG61 C4:AG8 C10:AG14 C16:AG20" xr:uid="{52AE6890-0514-49DB-AC6A-EB41D0546A0A}">
      <formula1>0</formula1>
      <formula2>8</formula2>
    </dataValidation>
    <dataValidation allowBlank="1" showInputMessage="1" showErrorMessage="1" error="每月投入比率最高為1" sqref="AI1:AI1048576" xr:uid="{2343FB5D-5F1B-42D2-B659-486B27506D9D}"/>
  </dataValidations>
  <printOptions horizontalCentered="1"/>
  <pageMargins left="0.19685039370078702" right="0.19685039370078702" top="0.59055118110236204" bottom="0.23622047244094455" header="0.39370078740157505" footer="0.19685039370078702"/>
  <pageSetup paperSize="9" fitToWidth="0" fitToHeight="0" orientation="landscape" r:id="rId1"/>
  <headerFooter alignWithMargins="0">
    <oddFooter>&amp;C&amp;"細明體,Regular"參&amp;"新細明體,Regular"-13</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53"/>
  <sheetViews>
    <sheetView topLeftCell="A7" zoomScale="70" zoomScaleNormal="70" workbookViewId="0">
      <selection activeCell="A4" sqref="A4:K27"/>
    </sheetView>
  </sheetViews>
  <sheetFormatPr defaultColWidth="9" defaultRowHeight="15.75" x14ac:dyDescent="0.25"/>
  <cols>
    <col min="1" max="1" width="10.625" customWidth="1"/>
    <col min="2" max="2" width="11" customWidth="1"/>
    <col min="3" max="3" width="8.625" customWidth="1"/>
    <col min="4" max="4" width="11.625" customWidth="1"/>
    <col min="5" max="5" width="8.125" bestFit="1" customWidth="1"/>
    <col min="6" max="6" width="17.5" bestFit="1" customWidth="1"/>
    <col min="7" max="7" width="25.625" bestFit="1" customWidth="1"/>
    <col min="8" max="8" width="7.75" style="100" customWidth="1"/>
    <col min="9" max="9" width="7.25" customWidth="1"/>
    <col min="10" max="10" width="15.625" customWidth="1"/>
    <col min="11" max="11" width="12.625" customWidth="1"/>
    <col min="12" max="12" width="9" customWidth="1"/>
    <col min="13" max="13" width="8.75" customWidth="1"/>
    <col min="14" max="14" width="9" customWidth="1"/>
  </cols>
  <sheetData>
    <row r="1" spans="1:11" ht="21" x14ac:dyDescent="0.3">
      <c r="A1" s="354" t="s">
        <v>85</v>
      </c>
      <c r="B1" s="354"/>
      <c r="C1" s="354"/>
      <c r="D1" s="354"/>
      <c r="E1" s="354"/>
      <c r="F1" s="354"/>
      <c r="G1" s="354"/>
      <c r="H1" s="354"/>
      <c r="I1" s="354"/>
      <c r="J1" s="354"/>
      <c r="K1" s="354"/>
    </row>
    <row r="2" spans="1:11" ht="16.5" x14ac:dyDescent="0.25">
      <c r="A2" s="71"/>
      <c r="B2" s="71"/>
      <c r="C2" s="71"/>
      <c r="D2" s="71"/>
      <c r="E2" s="71"/>
      <c r="F2" s="71"/>
      <c r="G2" s="71"/>
      <c r="H2" s="71"/>
      <c r="I2" s="71"/>
      <c r="J2" s="71"/>
      <c r="K2" s="101" t="s">
        <v>86</v>
      </c>
    </row>
    <row r="3" spans="1:11" s="106" customFormat="1" ht="33" x14ac:dyDescent="0.25">
      <c r="A3" s="102" t="s">
        <v>87</v>
      </c>
      <c r="B3" s="103" t="s">
        <v>88</v>
      </c>
      <c r="C3" s="103" t="s">
        <v>89</v>
      </c>
      <c r="D3" s="103" t="s">
        <v>90</v>
      </c>
      <c r="E3" s="103" t="s">
        <v>91</v>
      </c>
      <c r="F3" s="103" t="s">
        <v>92</v>
      </c>
      <c r="G3" s="104" t="s">
        <v>93</v>
      </c>
      <c r="H3" s="103" t="s">
        <v>94</v>
      </c>
      <c r="I3" s="103" t="s">
        <v>95</v>
      </c>
      <c r="J3" s="104" t="s">
        <v>96</v>
      </c>
      <c r="K3" s="105" t="s">
        <v>97</v>
      </c>
    </row>
    <row r="4" spans="1:11" ht="18" customHeight="1" x14ac:dyDescent="0.25">
      <c r="A4" s="170" t="s">
        <v>180</v>
      </c>
      <c r="B4" s="108"/>
      <c r="C4" s="108"/>
      <c r="D4" s="108"/>
      <c r="E4" s="108"/>
      <c r="F4" s="108"/>
      <c r="G4" s="108"/>
      <c r="H4" s="109"/>
      <c r="I4" s="108"/>
      <c r="J4" s="108"/>
      <c r="K4" s="110"/>
    </row>
    <row r="5" spans="1:11" ht="18" customHeight="1" x14ac:dyDescent="0.25">
      <c r="A5" s="171"/>
      <c r="B5" s="111"/>
      <c r="C5" s="111"/>
      <c r="D5" s="112"/>
      <c r="E5" s="113"/>
      <c r="F5" s="114"/>
      <c r="G5" s="112"/>
      <c r="H5" s="113"/>
      <c r="I5" s="113"/>
      <c r="J5" s="115"/>
      <c r="K5" s="303"/>
    </row>
    <row r="6" spans="1:11" ht="18" customHeight="1" x14ac:dyDescent="0.25">
      <c r="A6" s="171"/>
      <c r="B6" s="111"/>
      <c r="C6" s="111"/>
      <c r="D6" s="112"/>
      <c r="E6" s="113"/>
      <c r="F6" s="114"/>
      <c r="G6" s="112"/>
      <c r="H6" s="113"/>
      <c r="I6" s="113"/>
      <c r="J6" s="115"/>
      <c r="K6" s="303"/>
    </row>
    <row r="7" spans="1:11" ht="18" customHeight="1" x14ac:dyDescent="0.25">
      <c r="A7" s="156" t="s">
        <v>23</v>
      </c>
      <c r="B7" s="108"/>
      <c r="C7" s="108"/>
      <c r="D7" s="108"/>
      <c r="E7" s="109"/>
      <c r="F7" s="116"/>
      <c r="G7" s="108"/>
      <c r="H7" s="109"/>
      <c r="I7" s="108"/>
      <c r="J7" s="117">
        <f>J5+J6</f>
        <v>0</v>
      </c>
      <c r="K7" s="110"/>
    </row>
    <row r="8" spans="1:11" ht="18" customHeight="1" x14ac:dyDescent="0.25">
      <c r="A8" s="170" t="s">
        <v>181</v>
      </c>
      <c r="B8" s="108"/>
      <c r="C8" s="108"/>
      <c r="D8" s="108"/>
      <c r="E8" s="109"/>
      <c r="F8" s="116"/>
      <c r="G8" s="108"/>
      <c r="H8" s="109"/>
      <c r="I8" s="108"/>
      <c r="J8" s="117"/>
      <c r="K8" s="110"/>
    </row>
    <row r="9" spans="1:11" ht="18" customHeight="1" x14ac:dyDescent="0.25">
      <c r="A9" s="171"/>
      <c r="B9" s="111"/>
      <c r="C9" s="111"/>
      <c r="D9" s="112"/>
      <c r="E9" s="113"/>
      <c r="F9" s="114"/>
      <c r="G9" s="112"/>
      <c r="H9" s="113"/>
      <c r="I9" s="113"/>
      <c r="J9" s="115"/>
      <c r="K9" s="303"/>
    </row>
    <row r="10" spans="1:11" ht="18" customHeight="1" x14ac:dyDescent="0.25">
      <c r="A10" s="171"/>
      <c r="B10" s="111"/>
      <c r="C10" s="111"/>
      <c r="D10" s="112"/>
      <c r="E10" s="113"/>
      <c r="F10" s="114"/>
      <c r="G10" s="112"/>
      <c r="H10" s="113"/>
      <c r="I10" s="113"/>
      <c r="J10" s="115"/>
      <c r="K10" s="303"/>
    </row>
    <row r="11" spans="1:11" ht="18" customHeight="1" x14ac:dyDescent="0.25">
      <c r="A11" s="156" t="s">
        <v>23</v>
      </c>
      <c r="B11" s="108"/>
      <c r="C11" s="108"/>
      <c r="D11" s="108"/>
      <c r="E11" s="108"/>
      <c r="F11" s="108"/>
      <c r="G11" s="108"/>
      <c r="H11" s="109"/>
      <c r="I11" s="108"/>
      <c r="J11" s="117">
        <f>J9+J10</f>
        <v>0</v>
      </c>
      <c r="K11" s="110"/>
    </row>
    <row r="12" spans="1:11" ht="18" customHeight="1" x14ac:dyDescent="0.25">
      <c r="A12" s="170" t="s">
        <v>179</v>
      </c>
      <c r="B12" s="108"/>
      <c r="C12" s="108"/>
      <c r="D12" s="108"/>
      <c r="E12" s="108"/>
      <c r="F12" s="108"/>
      <c r="G12" s="108"/>
      <c r="H12" s="109"/>
      <c r="I12" s="108"/>
      <c r="J12" s="117"/>
      <c r="K12" s="110"/>
    </row>
    <row r="13" spans="1:11" ht="18" customHeight="1" x14ac:dyDescent="0.25">
      <c r="A13" s="171"/>
      <c r="B13" s="111"/>
      <c r="C13" s="111"/>
      <c r="D13" s="112"/>
      <c r="E13" s="113"/>
      <c r="F13" s="114"/>
      <c r="G13" s="112"/>
      <c r="H13" s="113"/>
      <c r="I13" s="113"/>
      <c r="J13" s="115"/>
      <c r="K13" s="303"/>
    </row>
    <row r="14" spans="1:11" ht="18" customHeight="1" x14ac:dyDescent="0.25">
      <c r="A14" s="171"/>
      <c r="B14" s="111"/>
      <c r="C14" s="111"/>
      <c r="D14" s="112"/>
      <c r="E14" s="113"/>
      <c r="F14" s="114"/>
      <c r="G14" s="112"/>
      <c r="H14" s="113"/>
      <c r="I14" s="113"/>
      <c r="J14" s="115"/>
      <c r="K14" s="303"/>
    </row>
    <row r="15" spans="1:11" ht="18" customHeight="1" x14ac:dyDescent="0.25">
      <c r="A15" s="156" t="s">
        <v>23</v>
      </c>
      <c r="B15" s="108"/>
      <c r="C15" s="108"/>
      <c r="D15" s="108"/>
      <c r="E15" s="108"/>
      <c r="F15" s="108"/>
      <c r="G15" s="108"/>
      <c r="H15" s="109"/>
      <c r="I15" s="108"/>
      <c r="J15" s="117">
        <f>J13+J14</f>
        <v>0</v>
      </c>
      <c r="K15" s="110"/>
    </row>
    <row r="16" spans="1:11" ht="18" customHeight="1" x14ac:dyDescent="0.25">
      <c r="A16" s="170" t="s">
        <v>178</v>
      </c>
      <c r="B16" s="108"/>
      <c r="C16" s="108"/>
      <c r="D16" s="108"/>
      <c r="E16" s="108"/>
      <c r="F16" s="108"/>
      <c r="G16" s="108"/>
      <c r="H16" s="109"/>
      <c r="I16" s="108"/>
      <c r="J16" s="117"/>
      <c r="K16" s="110"/>
    </row>
    <row r="17" spans="1:11" ht="18" customHeight="1" x14ac:dyDescent="0.25">
      <c r="A17" s="172"/>
      <c r="B17" s="111"/>
      <c r="C17" s="111"/>
      <c r="D17" s="112"/>
      <c r="E17" s="113"/>
      <c r="F17" s="114"/>
      <c r="G17" s="112"/>
      <c r="H17" s="113"/>
      <c r="I17" s="113"/>
      <c r="J17" s="115"/>
      <c r="K17" s="303"/>
    </row>
    <row r="18" spans="1:11" ht="18" customHeight="1" x14ac:dyDescent="0.25">
      <c r="A18" s="172"/>
      <c r="B18" s="111"/>
      <c r="C18" s="111"/>
      <c r="D18" s="112"/>
      <c r="E18" s="113"/>
      <c r="F18" s="114"/>
      <c r="G18" s="112"/>
      <c r="H18" s="113"/>
      <c r="I18" s="113"/>
      <c r="J18" s="115"/>
      <c r="K18" s="303"/>
    </row>
    <row r="19" spans="1:11" ht="18" customHeight="1" x14ac:dyDescent="0.25">
      <c r="A19" s="156" t="s">
        <v>23</v>
      </c>
      <c r="B19" s="108"/>
      <c r="C19" s="108"/>
      <c r="D19" s="108"/>
      <c r="E19" s="108"/>
      <c r="F19" s="108"/>
      <c r="G19" s="108"/>
      <c r="H19" s="109"/>
      <c r="I19" s="108"/>
      <c r="J19" s="117">
        <f>J17+J18</f>
        <v>0</v>
      </c>
      <c r="K19" s="110"/>
    </row>
    <row r="20" spans="1:11" ht="18" customHeight="1" x14ac:dyDescent="0.25">
      <c r="A20" s="170" t="s">
        <v>177</v>
      </c>
      <c r="B20" s="108"/>
      <c r="C20" s="108"/>
      <c r="D20" s="108"/>
      <c r="E20" s="108"/>
      <c r="F20" s="108"/>
      <c r="G20" s="108"/>
      <c r="H20" s="109"/>
      <c r="I20" s="108"/>
      <c r="J20" s="117"/>
      <c r="K20" s="110"/>
    </row>
    <row r="21" spans="1:11" ht="18" customHeight="1" x14ac:dyDescent="0.25">
      <c r="A21" s="172"/>
      <c r="B21" s="111"/>
      <c r="C21" s="111"/>
      <c r="D21" s="112"/>
      <c r="E21" s="113"/>
      <c r="F21" s="114"/>
      <c r="G21" s="112"/>
      <c r="H21" s="113"/>
      <c r="I21" s="113"/>
      <c r="J21" s="115"/>
      <c r="K21" s="303"/>
    </row>
    <row r="22" spans="1:11" ht="18" customHeight="1" x14ac:dyDescent="0.25">
      <c r="A22" s="172"/>
      <c r="B22" s="111"/>
      <c r="C22" s="111"/>
      <c r="D22" s="112"/>
      <c r="E22" s="113"/>
      <c r="F22" s="114"/>
      <c r="G22" s="112"/>
      <c r="H22" s="113"/>
      <c r="I22" s="113"/>
      <c r="J22" s="115"/>
      <c r="K22" s="303"/>
    </row>
    <row r="23" spans="1:11" ht="18" customHeight="1" x14ac:dyDescent="0.25">
      <c r="A23" s="156" t="s">
        <v>23</v>
      </c>
      <c r="B23" s="108"/>
      <c r="C23" s="108"/>
      <c r="D23" s="108"/>
      <c r="E23" s="108"/>
      <c r="F23" s="108"/>
      <c r="G23" s="108"/>
      <c r="H23" s="109"/>
      <c r="I23" s="108"/>
      <c r="J23" s="117">
        <f>J21+J22</f>
        <v>0</v>
      </c>
      <c r="K23" s="110"/>
    </row>
    <row r="24" spans="1:11" ht="18" customHeight="1" x14ac:dyDescent="0.25">
      <c r="A24" s="170" t="s">
        <v>176</v>
      </c>
      <c r="B24" s="108"/>
      <c r="C24" s="108"/>
      <c r="D24" s="108"/>
      <c r="E24" s="108"/>
      <c r="F24" s="108"/>
      <c r="G24" s="108"/>
      <c r="H24" s="109"/>
      <c r="I24" s="108"/>
      <c r="J24" s="117"/>
      <c r="K24" s="110"/>
    </row>
    <row r="25" spans="1:11" ht="18" customHeight="1" x14ac:dyDescent="0.25">
      <c r="A25" s="172"/>
      <c r="B25" s="111"/>
      <c r="C25" s="111"/>
      <c r="D25" s="112"/>
      <c r="E25" s="113"/>
      <c r="F25" s="114"/>
      <c r="G25" s="112"/>
      <c r="H25" s="113"/>
      <c r="I25" s="113"/>
      <c r="J25" s="115"/>
      <c r="K25" s="303"/>
    </row>
    <row r="26" spans="1:11" ht="18" customHeight="1" x14ac:dyDescent="0.25">
      <c r="A26" s="172"/>
      <c r="B26" s="111"/>
      <c r="C26" s="111"/>
      <c r="D26" s="112"/>
      <c r="E26" s="113"/>
      <c r="F26" s="114"/>
      <c r="G26" s="112"/>
      <c r="H26" s="113"/>
      <c r="I26" s="113"/>
      <c r="J26" s="115"/>
      <c r="K26" s="303"/>
    </row>
    <row r="27" spans="1:11" s="169" customFormat="1" ht="18" customHeight="1" x14ac:dyDescent="0.25">
      <c r="A27" s="156" t="s">
        <v>23</v>
      </c>
      <c r="B27" s="108"/>
      <c r="C27" s="108"/>
      <c r="D27" s="108"/>
      <c r="E27" s="108"/>
      <c r="F27" s="108"/>
      <c r="G27" s="108"/>
      <c r="H27" s="109"/>
      <c r="I27" s="108"/>
      <c r="J27" s="117">
        <f>J25+J26</f>
        <v>0</v>
      </c>
      <c r="K27" s="110"/>
    </row>
    <row r="28" spans="1:11" ht="18" customHeight="1" x14ac:dyDescent="0.25">
      <c r="A28" s="170" t="s">
        <v>175</v>
      </c>
      <c r="B28" s="108"/>
      <c r="C28" s="108"/>
      <c r="D28" s="108"/>
      <c r="E28" s="108"/>
      <c r="F28" s="108"/>
      <c r="G28" s="108"/>
      <c r="H28" s="109"/>
      <c r="I28" s="108"/>
      <c r="J28" s="117"/>
      <c r="K28" s="110"/>
    </row>
    <row r="29" spans="1:11" ht="18" customHeight="1" x14ac:dyDescent="0.25">
      <c r="A29" s="172"/>
      <c r="B29" s="111"/>
      <c r="C29" s="111"/>
      <c r="D29" s="112"/>
      <c r="E29" s="113"/>
      <c r="F29" s="114"/>
      <c r="G29" s="112"/>
      <c r="H29" s="113"/>
      <c r="I29" s="113"/>
      <c r="J29" s="115"/>
      <c r="K29" s="303"/>
    </row>
    <row r="30" spans="1:11" ht="18" customHeight="1" x14ac:dyDescent="0.25">
      <c r="A30" s="172"/>
      <c r="B30" s="111"/>
      <c r="C30" s="111"/>
      <c r="D30" s="112"/>
      <c r="E30" s="113"/>
      <c r="F30" s="114"/>
      <c r="G30" s="112"/>
      <c r="H30" s="113"/>
      <c r="I30" s="113"/>
      <c r="J30" s="115"/>
      <c r="K30" s="303"/>
    </row>
    <row r="31" spans="1:11" s="169" customFormat="1" ht="18" customHeight="1" x14ac:dyDescent="0.25">
      <c r="A31" s="173" t="s">
        <v>23</v>
      </c>
      <c r="B31" s="108"/>
      <c r="C31" s="108"/>
      <c r="D31" s="108"/>
      <c r="E31" s="108"/>
      <c r="F31" s="108"/>
      <c r="G31" s="108"/>
      <c r="H31" s="109"/>
      <c r="I31" s="108"/>
      <c r="J31" s="117">
        <f>J29+J30</f>
        <v>0</v>
      </c>
      <c r="K31" s="110"/>
    </row>
    <row r="32" spans="1:11" ht="18" customHeight="1" x14ac:dyDescent="0.25">
      <c r="A32" s="170" t="s">
        <v>174</v>
      </c>
      <c r="B32" s="108"/>
      <c r="C32" s="108"/>
      <c r="D32" s="108"/>
      <c r="E32" s="108"/>
      <c r="F32" s="108"/>
      <c r="G32" s="108"/>
      <c r="H32" s="109"/>
      <c r="I32" s="108"/>
      <c r="J32" s="117"/>
      <c r="K32" s="110"/>
    </row>
    <row r="33" spans="1:11" ht="18" customHeight="1" x14ac:dyDescent="0.25">
      <c r="A33" s="118"/>
      <c r="B33" s="111"/>
      <c r="C33" s="111"/>
      <c r="D33" s="112"/>
      <c r="E33" s="113"/>
      <c r="F33" s="114"/>
      <c r="G33" s="112"/>
      <c r="H33" s="113"/>
      <c r="I33" s="113"/>
      <c r="J33" s="115"/>
      <c r="K33" s="303"/>
    </row>
    <row r="34" spans="1:11" ht="18" customHeight="1" x14ac:dyDescent="0.25">
      <c r="A34" s="118"/>
      <c r="B34" s="111"/>
      <c r="C34" s="111"/>
      <c r="D34" s="112"/>
      <c r="E34" s="113"/>
      <c r="F34" s="114"/>
      <c r="G34" s="112"/>
      <c r="H34" s="113"/>
      <c r="I34" s="113"/>
      <c r="J34" s="115"/>
      <c r="K34" s="303"/>
    </row>
    <row r="35" spans="1:11" s="169" customFormat="1" ht="18" customHeight="1" x14ac:dyDescent="0.25">
      <c r="A35" s="156" t="s">
        <v>23</v>
      </c>
      <c r="B35" s="108"/>
      <c r="C35" s="108"/>
      <c r="D35" s="108"/>
      <c r="E35" s="108"/>
      <c r="F35" s="108"/>
      <c r="G35" s="108"/>
      <c r="H35" s="109"/>
      <c r="I35" s="108"/>
      <c r="J35" s="117">
        <f>J33+J34</f>
        <v>0</v>
      </c>
      <c r="K35" s="110"/>
    </row>
    <row r="36" spans="1:11" s="175" customFormat="1" ht="18" customHeight="1" x14ac:dyDescent="0.25">
      <c r="A36" s="107" t="s">
        <v>198</v>
      </c>
      <c r="B36" s="108"/>
      <c r="C36" s="108"/>
      <c r="D36" s="108"/>
      <c r="E36" s="108"/>
      <c r="F36" s="108"/>
      <c r="G36" s="108"/>
      <c r="H36" s="109"/>
      <c r="I36" s="108"/>
      <c r="J36" s="117"/>
      <c r="K36" s="110"/>
    </row>
    <row r="37" spans="1:11" s="175" customFormat="1" ht="18" customHeight="1" x14ac:dyDescent="0.25">
      <c r="A37" s="118"/>
      <c r="B37" s="111"/>
      <c r="C37" s="111"/>
      <c r="D37" s="112"/>
      <c r="E37" s="113"/>
      <c r="F37" s="114"/>
      <c r="G37" s="112"/>
      <c r="H37" s="113"/>
      <c r="I37" s="113"/>
      <c r="J37" s="115"/>
      <c r="K37" s="303"/>
    </row>
    <row r="38" spans="1:11" s="175" customFormat="1" ht="18" customHeight="1" x14ac:dyDescent="0.25">
      <c r="A38" s="118"/>
      <c r="B38" s="111"/>
      <c r="C38" s="111"/>
      <c r="D38" s="112"/>
      <c r="E38" s="113"/>
      <c r="F38" s="114"/>
      <c r="G38" s="112"/>
      <c r="H38" s="113"/>
      <c r="I38" s="113"/>
      <c r="J38" s="115"/>
      <c r="K38" s="303"/>
    </row>
    <row r="39" spans="1:11" s="175" customFormat="1" ht="18" customHeight="1" x14ac:dyDescent="0.25">
      <c r="A39" s="156" t="s">
        <v>23</v>
      </c>
      <c r="B39" s="108"/>
      <c r="C39" s="108"/>
      <c r="D39" s="108"/>
      <c r="E39" s="108"/>
      <c r="F39" s="108"/>
      <c r="G39" s="108"/>
      <c r="H39" s="109"/>
      <c r="I39" s="108"/>
      <c r="J39" s="117">
        <f>J37+J38</f>
        <v>0</v>
      </c>
      <c r="K39" s="110"/>
    </row>
    <row r="40" spans="1:11" ht="18" customHeight="1" x14ac:dyDescent="0.25">
      <c r="A40" s="107" t="s">
        <v>197</v>
      </c>
      <c r="B40" s="108"/>
      <c r="C40" s="108"/>
      <c r="D40" s="108"/>
      <c r="E40" s="108"/>
      <c r="F40" s="108"/>
      <c r="G40" s="108"/>
      <c r="H40" s="109"/>
      <c r="I40" s="108"/>
      <c r="J40" s="117"/>
      <c r="K40" s="110"/>
    </row>
    <row r="41" spans="1:11" ht="18" customHeight="1" x14ac:dyDescent="0.25">
      <c r="A41" s="118"/>
      <c r="B41" s="111"/>
      <c r="C41" s="111"/>
      <c r="D41" s="112"/>
      <c r="E41" s="113"/>
      <c r="F41" s="114"/>
      <c r="G41" s="112"/>
      <c r="H41" s="113"/>
      <c r="I41" s="113"/>
      <c r="J41" s="115"/>
      <c r="K41" s="303"/>
    </row>
    <row r="42" spans="1:11" ht="18" customHeight="1" x14ac:dyDescent="0.25">
      <c r="A42" s="118"/>
      <c r="B42" s="111"/>
      <c r="C42" s="111"/>
      <c r="D42" s="112"/>
      <c r="E42" s="113"/>
      <c r="F42" s="114"/>
      <c r="G42" s="112"/>
      <c r="H42" s="113"/>
      <c r="I42" s="113"/>
      <c r="J42" s="115"/>
      <c r="K42" s="303"/>
    </row>
    <row r="43" spans="1:11" ht="18" customHeight="1" thickBot="1" x14ac:dyDescent="0.3">
      <c r="A43" s="119" t="s">
        <v>99</v>
      </c>
      <c r="B43" s="120"/>
      <c r="C43" s="120"/>
      <c r="D43" s="120"/>
      <c r="E43" s="120"/>
      <c r="F43" s="120"/>
      <c r="G43" s="120"/>
      <c r="H43" s="121"/>
      <c r="I43" s="120"/>
      <c r="J43" s="122">
        <f>J41+J42</f>
        <v>0</v>
      </c>
      <c r="K43" s="123"/>
    </row>
    <row r="44" spans="1:11" ht="17.25" customHeight="1" thickBot="1" x14ac:dyDescent="0.3">
      <c r="A44" s="124" t="s">
        <v>100</v>
      </c>
      <c r="B44" s="125"/>
      <c r="C44" s="125"/>
      <c r="D44" s="125"/>
      <c r="E44" s="125"/>
      <c r="F44" s="125"/>
      <c r="G44" s="125"/>
      <c r="H44" s="121"/>
      <c r="I44" s="125"/>
      <c r="J44" s="126">
        <f>J7+J11+J15+J19+J23+J27+J31+J35+J39+J43</f>
        <v>0</v>
      </c>
      <c r="K44" s="123"/>
    </row>
    <row r="45" spans="1:11" ht="14.25" customHeight="1" x14ac:dyDescent="0.25">
      <c r="A45" s="127" t="s">
        <v>101</v>
      </c>
    </row>
    <row r="46" spans="1:11" ht="14.25" customHeight="1" x14ac:dyDescent="0.25">
      <c r="A46" s="127" t="s">
        <v>102</v>
      </c>
    </row>
    <row r="47" spans="1:11" ht="14.25" customHeight="1" x14ac:dyDescent="0.25">
      <c r="A47" s="127" t="s">
        <v>103</v>
      </c>
    </row>
    <row r="48" spans="1:11" x14ac:dyDescent="0.25">
      <c r="A48" s="10" t="s">
        <v>104</v>
      </c>
    </row>
    <row r="49" spans="1:11" x14ac:dyDescent="0.25">
      <c r="A49" s="10" t="s">
        <v>105</v>
      </c>
    </row>
    <row r="50" spans="1:11" s="10" customFormat="1" ht="43.5" customHeight="1" x14ac:dyDescent="0.2">
      <c r="A50" s="355" t="s">
        <v>106</v>
      </c>
      <c r="B50" s="355"/>
      <c r="C50" s="355"/>
      <c r="D50" s="355"/>
      <c r="E50" s="355"/>
      <c r="F50" s="355"/>
      <c r="G50" s="355"/>
      <c r="H50" s="355"/>
      <c r="I50" s="355"/>
      <c r="J50" s="355"/>
      <c r="K50" s="355"/>
    </row>
    <row r="53" spans="1:11" ht="14.25" customHeight="1" x14ac:dyDescent="0.25">
      <c r="A53" s="10"/>
    </row>
  </sheetData>
  <mergeCells count="2">
    <mergeCell ref="A1:K1"/>
    <mergeCell ref="A50:K50"/>
  </mergeCells>
  <phoneticPr fontId="18" type="noConversion"/>
  <printOptions horizontalCentered="1"/>
  <pageMargins left="0.74803149606299213" right="0.74803149606299213" top="0.90551181102362199" bottom="0.23622047244094502" header="0.35433070866141703" footer="0.23622047244094502"/>
  <pageSetup paperSize="0" scale="85" fitToWidth="0" fitToHeight="0" orientation="landscape" horizontalDpi="0" verticalDpi="0" copies="0"/>
  <headerFooter alignWithMargins="0">
    <oddFooter>&amp;C&amp;"細明體,Regular"參&amp;"新細明體,Regular"-14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07"/>
  <sheetViews>
    <sheetView topLeftCell="A28" zoomScale="70" zoomScaleNormal="70" workbookViewId="0">
      <selection activeCell="J6" sqref="J6"/>
    </sheetView>
  </sheetViews>
  <sheetFormatPr defaultColWidth="9" defaultRowHeight="15.75" x14ac:dyDescent="0.25"/>
  <cols>
    <col min="1" max="1" width="13.125" customWidth="1"/>
    <col min="2" max="2" width="14.25" customWidth="1"/>
    <col min="3" max="3" width="19.75" customWidth="1"/>
    <col min="4" max="4" width="9.5" customWidth="1"/>
    <col min="5" max="5" width="11.75" customWidth="1"/>
    <col min="6" max="6" width="5.5" customWidth="1"/>
    <col min="7" max="7" width="16.5" customWidth="1"/>
    <col min="8" max="8" width="15.625" customWidth="1"/>
    <col min="9" max="9" width="12.125" customWidth="1"/>
    <col min="10" max="10" width="11.125" customWidth="1"/>
    <col min="11" max="11" width="9" customWidth="1"/>
  </cols>
  <sheetData>
    <row r="1" spans="1:10" ht="25.15" customHeight="1" x14ac:dyDescent="0.3">
      <c r="A1" s="341" t="s">
        <v>107</v>
      </c>
      <c r="B1" s="341"/>
      <c r="C1" s="341"/>
      <c r="D1" s="341"/>
      <c r="E1" s="341"/>
      <c r="F1" s="341"/>
      <c r="G1" s="341"/>
      <c r="H1" s="341"/>
      <c r="I1" s="341"/>
      <c r="J1" s="341"/>
    </row>
    <row r="2" spans="1:10" ht="19.899999999999999" customHeight="1" thickBot="1" x14ac:dyDescent="0.3">
      <c r="J2" s="128" t="s">
        <v>58</v>
      </c>
    </row>
    <row r="3" spans="1:10" s="130" customFormat="1" ht="54" customHeight="1" x14ac:dyDescent="0.25">
      <c r="A3" s="240" t="s">
        <v>108</v>
      </c>
      <c r="B3" s="241" t="s">
        <v>109</v>
      </c>
      <c r="C3" s="242" t="s">
        <v>110</v>
      </c>
      <c r="D3" s="241" t="s">
        <v>111</v>
      </c>
      <c r="E3" s="242" t="s">
        <v>112</v>
      </c>
      <c r="F3" s="242" t="s">
        <v>113</v>
      </c>
      <c r="G3" s="242" t="s">
        <v>114</v>
      </c>
      <c r="H3" s="243" t="s">
        <v>115</v>
      </c>
      <c r="I3" s="242" t="s">
        <v>168</v>
      </c>
      <c r="J3" s="244" t="s">
        <v>116</v>
      </c>
    </row>
    <row r="4" spans="1:10" s="212" customFormat="1" ht="19.899999999999999" customHeight="1" x14ac:dyDescent="0.25">
      <c r="A4" s="213" t="s">
        <v>180</v>
      </c>
      <c r="B4" s="94"/>
      <c r="C4" s="94"/>
      <c r="D4" s="94"/>
      <c r="E4" s="94"/>
      <c r="F4" s="94"/>
      <c r="G4" s="94"/>
      <c r="H4" s="94"/>
      <c r="I4" s="94"/>
      <c r="J4" s="214"/>
    </row>
    <row r="5" spans="1:10" s="212" customFormat="1" ht="19.899999999999999" customHeight="1" x14ac:dyDescent="0.25">
      <c r="A5" s="215"/>
      <c r="B5" s="216"/>
      <c r="C5" s="216"/>
      <c r="D5" s="217"/>
      <c r="E5" s="218"/>
      <c r="F5" s="219"/>
      <c r="G5" s="218"/>
      <c r="H5" s="131">
        <f>G5/48*F5</f>
        <v>0</v>
      </c>
      <c r="I5" s="220"/>
      <c r="J5" s="221">
        <f>H5*I5</f>
        <v>0</v>
      </c>
    </row>
    <row r="6" spans="1:10" s="212" customFormat="1" ht="19.899999999999999" customHeight="1" x14ac:dyDescent="0.25">
      <c r="A6" s="215"/>
      <c r="B6" s="216"/>
      <c r="C6" s="216"/>
      <c r="D6" s="217"/>
      <c r="E6" s="218"/>
      <c r="F6" s="219"/>
      <c r="G6" s="218"/>
      <c r="H6" s="131">
        <f>G6/48*F6</f>
        <v>0</v>
      </c>
      <c r="I6" s="220"/>
      <c r="J6" s="221">
        <f>H6*I6</f>
        <v>0</v>
      </c>
    </row>
    <row r="7" spans="1:10" s="212" customFormat="1" ht="19.899999999999999" customHeight="1" x14ac:dyDescent="0.25">
      <c r="A7" s="215"/>
      <c r="B7" s="216"/>
      <c r="C7" s="216"/>
      <c r="D7" s="217"/>
      <c r="E7" s="218"/>
      <c r="F7" s="219"/>
      <c r="G7" s="218"/>
      <c r="H7" s="131">
        <f>G7/48*F7</f>
        <v>0</v>
      </c>
      <c r="I7" s="220"/>
      <c r="J7" s="221">
        <f>H7*I7</f>
        <v>0</v>
      </c>
    </row>
    <row r="8" spans="1:10" s="134" customFormat="1" ht="19.899999999999999" customHeight="1" thickBot="1" x14ac:dyDescent="0.3">
      <c r="A8" s="222" t="s">
        <v>23</v>
      </c>
      <c r="B8" s="223"/>
      <c r="C8" s="223"/>
      <c r="D8" s="224"/>
      <c r="E8" s="223"/>
      <c r="F8" s="223"/>
      <c r="G8" s="225"/>
      <c r="H8" s="225"/>
      <c r="I8" s="226"/>
      <c r="J8" s="227">
        <f>SUM(J5:J7)</f>
        <v>0</v>
      </c>
    </row>
    <row r="9" spans="1:10" s="212" customFormat="1" ht="19.899999999999999" customHeight="1" x14ac:dyDescent="0.25">
      <c r="A9" s="228" t="s">
        <v>181</v>
      </c>
      <c r="B9" s="94"/>
      <c r="C9" s="94"/>
      <c r="D9" s="229"/>
      <c r="E9" s="94"/>
      <c r="F9" s="94"/>
      <c r="G9" s="230"/>
      <c r="H9" s="230"/>
      <c r="I9" s="231"/>
      <c r="J9" s="214"/>
    </row>
    <row r="10" spans="1:10" s="212" customFormat="1" ht="19.899999999999999" customHeight="1" x14ac:dyDescent="0.25">
      <c r="A10" s="215"/>
      <c r="B10" s="216"/>
      <c r="C10" s="216"/>
      <c r="D10" s="217"/>
      <c r="E10" s="218"/>
      <c r="F10" s="219"/>
      <c r="G10" s="218"/>
      <c r="H10" s="131">
        <f>G10/48*F10</f>
        <v>0</v>
      </c>
      <c r="I10" s="220"/>
      <c r="J10" s="221">
        <f>H10*I10</f>
        <v>0</v>
      </c>
    </row>
    <row r="11" spans="1:10" s="212" customFormat="1" ht="19.899999999999999" customHeight="1" x14ac:dyDescent="0.25">
      <c r="A11" s="215"/>
      <c r="B11" s="216"/>
      <c r="C11" s="216"/>
      <c r="D11" s="217"/>
      <c r="E11" s="218"/>
      <c r="F11" s="219"/>
      <c r="G11" s="218"/>
      <c r="H11" s="131">
        <f>G11/48*F11</f>
        <v>0</v>
      </c>
      <c r="I11" s="220"/>
      <c r="J11" s="221">
        <f>H11*I11</f>
        <v>0</v>
      </c>
    </row>
    <row r="12" spans="1:10" s="212" customFormat="1" ht="19.899999999999999" customHeight="1" x14ac:dyDescent="0.25">
      <c r="A12" s="215"/>
      <c r="B12" s="216"/>
      <c r="C12" s="216"/>
      <c r="D12" s="217"/>
      <c r="E12" s="218"/>
      <c r="F12" s="219"/>
      <c r="G12" s="218"/>
      <c r="H12" s="131">
        <f>G12/48*F12</f>
        <v>0</v>
      </c>
      <c r="I12" s="220"/>
      <c r="J12" s="221">
        <f>H12*I12</f>
        <v>0</v>
      </c>
    </row>
    <row r="13" spans="1:10" s="134" customFormat="1" ht="19.899999999999999" customHeight="1" thickBot="1" x14ac:dyDescent="0.3">
      <c r="A13" s="222" t="s">
        <v>23</v>
      </c>
      <c r="B13" s="223"/>
      <c r="C13" s="223"/>
      <c r="D13" s="224"/>
      <c r="E13" s="223"/>
      <c r="F13" s="223"/>
      <c r="G13" s="223"/>
      <c r="H13" s="225"/>
      <c r="I13" s="223"/>
      <c r="J13" s="227">
        <f>SUM(J10:J12)</f>
        <v>0</v>
      </c>
    </row>
    <row r="14" spans="1:10" s="212" customFormat="1" ht="19.899999999999999" customHeight="1" x14ac:dyDescent="0.25">
      <c r="A14" s="213" t="s">
        <v>179</v>
      </c>
      <c r="B14" s="94"/>
      <c r="C14" s="94"/>
      <c r="D14" s="229"/>
      <c r="E14" s="94"/>
      <c r="F14" s="94"/>
      <c r="G14" s="94"/>
      <c r="H14" s="230"/>
      <c r="I14" s="94"/>
      <c r="J14" s="214"/>
    </row>
    <row r="15" spans="1:10" s="212" customFormat="1" ht="19.899999999999999" customHeight="1" x14ac:dyDescent="0.25">
      <c r="A15" s="215"/>
      <c r="B15" s="216"/>
      <c r="C15" s="216"/>
      <c r="D15" s="217"/>
      <c r="E15" s="218"/>
      <c r="F15" s="219"/>
      <c r="G15" s="218"/>
      <c r="H15" s="131">
        <f>G15/48*F15</f>
        <v>0</v>
      </c>
      <c r="I15" s="220"/>
      <c r="J15" s="221">
        <f>H15*I15</f>
        <v>0</v>
      </c>
    </row>
    <row r="16" spans="1:10" s="212" customFormat="1" ht="19.899999999999999" customHeight="1" x14ac:dyDescent="0.25">
      <c r="A16" s="215"/>
      <c r="B16" s="216"/>
      <c r="C16" s="216"/>
      <c r="D16" s="217"/>
      <c r="E16" s="218"/>
      <c r="F16" s="219"/>
      <c r="G16" s="218"/>
      <c r="H16" s="131">
        <f>G16/48*F16</f>
        <v>0</v>
      </c>
      <c r="I16" s="220"/>
      <c r="J16" s="221">
        <f>H16*I16</f>
        <v>0</v>
      </c>
    </row>
    <row r="17" spans="1:10" s="212" customFormat="1" ht="19.899999999999999" customHeight="1" x14ac:dyDescent="0.25">
      <c r="A17" s="215"/>
      <c r="B17" s="216"/>
      <c r="C17" s="216"/>
      <c r="D17" s="217"/>
      <c r="E17" s="218"/>
      <c r="F17" s="219"/>
      <c r="G17" s="218"/>
      <c r="H17" s="131">
        <f>G17/48*F17</f>
        <v>0</v>
      </c>
      <c r="I17" s="220"/>
      <c r="J17" s="221">
        <f>H17*I17</f>
        <v>0</v>
      </c>
    </row>
    <row r="18" spans="1:10" s="134" customFormat="1" ht="19.899999999999999" customHeight="1" thickBot="1" x14ac:dyDescent="0.3">
      <c r="A18" s="222" t="s">
        <v>23</v>
      </c>
      <c r="B18" s="223"/>
      <c r="C18" s="223"/>
      <c r="D18" s="224"/>
      <c r="E18" s="223"/>
      <c r="F18" s="223"/>
      <c r="G18" s="223"/>
      <c r="H18" s="225"/>
      <c r="I18" s="223"/>
      <c r="J18" s="227">
        <f>SUM(J15:J17)</f>
        <v>0</v>
      </c>
    </row>
    <row r="19" spans="1:10" s="134" customFormat="1" ht="19.899999999999999" customHeight="1" x14ac:dyDescent="0.25">
      <c r="A19" s="228" t="s">
        <v>178</v>
      </c>
      <c r="B19" s="232"/>
      <c r="C19" s="232"/>
      <c r="D19" s="233"/>
      <c r="E19" s="232"/>
      <c r="F19" s="232"/>
      <c r="G19" s="232"/>
      <c r="H19" s="234"/>
      <c r="I19" s="232"/>
      <c r="J19" s="235"/>
    </row>
    <row r="20" spans="1:10" s="212" customFormat="1" ht="19.899999999999999" customHeight="1" x14ac:dyDescent="0.25">
      <c r="A20" s="215"/>
      <c r="B20" s="216"/>
      <c r="C20" s="216"/>
      <c r="D20" s="217"/>
      <c r="E20" s="218"/>
      <c r="F20" s="219"/>
      <c r="G20" s="218"/>
      <c r="H20" s="131">
        <f>G20/48*F20</f>
        <v>0</v>
      </c>
      <c r="I20" s="220"/>
      <c r="J20" s="221">
        <f>H20*I20</f>
        <v>0</v>
      </c>
    </row>
    <row r="21" spans="1:10" s="212" customFormat="1" ht="19.899999999999999" customHeight="1" x14ac:dyDescent="0.25">
      <c r="A21" s="215"/>
      <c r="B21" s="216"/>
      <c r="C21" s="216"/>
      <c r="D21" s="217"/>
      <c r="E21" s="218"/>
      <c r="F21" s="219"/>
      <c r="G21" s="218"/>
      <c r="H21" s="131">
        <f>G21/48*F21</f>
        <v>0</v>
      </c>
      <c r="I21" s="220"/>
      <c r="J21" s="221">
        <f>H21*I21</f>
        <v>0</v>
      </c>
    </row>
    <row r="22" spans="1:10" s="212" customFormat="1" ht="19.899999999999999" customHeight="1" x14ac:dyDescent="0.25">
      <c r="A22" s="215"/>
      <c r="B22" s="216"/>
      <c r="C22" s="216"/>
      <c r="D22" s="217"/>
      <c r="E22" s="218"/>
      <c r="F22" s="219"/>
      <c r="G22" s="218"/>
      <c r="H22" s="131">
        <f>G22/48*F22</f>
        <v>0</v>
      </c>
      <c r="I22" s="220"/>
      <c r="J22" s="221">
        <f>H22*I22</f>
        <v>0</v>
      </c>
    </row>
    <row r="23" spans="1:10" s="134" customFormat="1" ht="19.899999999999999" customHeight="1" thickBot="1" x14ac:dyDescent="0.3">
      <c r="A23" s="222" t="s">
        <v>23</v>
      </c>
      <c r="B23" s="223"/>
      <c r="C23" s="223"/>
      <c r="D23" s="223"/>
      <c r="E23" s="223"/>
      <c r="F23" s="223"/>
      <c r="G23" s="223"/>
      <c r="H23" s="225"/>
      <c r="I23" s="223"/>
      <c r="J23" s="227">
        <f>SUM(J20:J22)</f>
        <v>0</v>
      </c>
    </row>
    <row r="24" spans="1:10" s="134" customFormat="1" ht="19.899999999999999" customHeight="1" x14ac:dyDescent="0.25">
      <c r="A24" s="228" t="s">
        <v>177</v>
      </c>
      <c r="B24" s="232"/>
      <c r="C24" s="232"/>
      <c r="D24" s="232"/>
      <c r="E24" s="232"/>
      <c r="F24" s="232"/>
      <c r="G24" s="232"/>
      <c r="H24" s="234"/>
      <c r="I24" s="232"/>
      <c r="J24" s="235"/>
    </row>
    <row r="25" spans="1:10" s="212" customFormat="1" ht="19.899999999999999" customHeight="1" x14ac:dyDescent="0.25">
      <c r="A25" s="215"/>
      <c r="B25" s="216"/>
      <c r="C25" s="216"/>
      <c r="D25" s="217"/>
      <c r="E25" s="218"/>
      <c r="F25" s="219"/>
      <c r="G25" s="218"/>
      <c r="H25" s="131">
        <f>G25/48*F25</f>
        <v>0</v>
      </c>
      <c r="I25" s="220"/>
      <c r="J25" s="221">
        <f>H25*I25</f>
        <v>0</v>
      </c>
    </row>
    <row r="26" spans="1:10" s="212" customFormat="1" ht="19.899999999999999" customHeight="1" x14ac:dyDescent="0.25">
      <c r="A26" s="215"/>
      <c r="B26" s="216"/>
      <c r="C26" s="216"/>
      <c r="D26" s="217"/>
      <c r="E26" s="218"/>
      <c r="F26" s="219"/>
      <c r="G26" s="218"/>
      <c r="H26" s="131">
        <f>G26/48*F26</f>
        <v>0</v>
      </c>
      <c r="I26" s="220"/>
      <c r="J26" s="221">
        <f>H26*I26</f>
        <v>0</v>
      </c>
    </row>
    <row r="27" spans="1:10" s="212" customFormat="1" ht="19.899999999999999" customHeight="1" x14ac:dyDescent="0.25">
      <c r="A27" s="215"/>
      <c r="B27" s="216"/>
      <c r="C27" s="216"/>
      <c r="D27" s="217"/>
      <c r="E27" s="218"/>
      <c r="F27" s="219"/>
      <c r="G27" s="218"/>
      <c r="H27" s="131">
        <f>G27/48*F27</f>
        <v>0</v>
      </c>
      <c r="I27" s="220"/>
      <c r="J27" s="221">
        <f>H27*I27</f>
        <v>0</v>
      </c>
    </row>
    <row r="28" spans="1:10" s="134" customFormat="1" ht="19.899999999999999" customHeight="1" thickBot="1" x14ac:dyDescent="0.3">
      <c r="A28" s="222" t="s">
        <v>23</v>
      </c>
      <c r="B28" s="223"/>
      <c r="C28" s="223"/>
      <c r="D28" s="223"/>
      <c r="E28" s="223"/>
      <c r="F28" s="223"/>
      <c r="G28" s="223"/>
      <c r="H28" s="225"/>
      <c r="I28" s="223"/>
      <c r="J28" s="227">
        <f>SUM(J25:J27)</f>
        <v>0</v>
      </c>
    </row>
    <row r="29" spans="1:10" s="134" customFormat="1" ht="19.899999999999999" customHeight="1" x14ac:dyDescent="0.25">
      <c r="A29" s="228" t="s">
        <v>176</v>
      </c>
      <c r="B29" s="232"/>
      <c r="C29" s="232"/>
      <c r="D29" s="232"/>
      <c r="E29" s="232"/>
      <c r="F29" s="232"/>
      <c r="G29" s="232"/>
      <c r="H29" s="234"/>
      <c r="I29" s="232"/>
      <c r="J29" s="235"/>
    </row>
    <row r="30" spans="1:10" s="212" customFormat="1" ht="19.899999999999999" customHeight="1" x14ac:dyDescent="0.25">
      <c r="A30" s="215"/>
      <c r="B30" s="216"/>
      <c r="C30" s="216"/>
      <c r="D30" s="217"/>
      <c r="E30" s="218"/>
      <c r="F30" s="219"/>
      <c r="G30" s="218"/>
      <c r="H30" s="131">
        <f>G30/48*F30</f>
        <v>0</v>
      </c>
      <c r="I30" s="220"/>
      <c r="J30" s="221">
        <f>H30*I30</f>
        <v>0</v>
      </c>
    </row>
    <row r="31" spans="1:10" s="212" customFormat="1" ht="19.899999999999999" customHeight="1" x14ac:dyDescent="0.25">
      <c r="A31" s="215"/>
      <c r="B31" s="216"/>
      <c r="C31" s="216"/>
      <c r="D31" s="217"/>
      <c r="E31" s="218"/>
      <c r="F31" s="219"/>
      <c r="G31" s="218"/>
      <c r="H31" s="131">
        <f>G31/48*F31</f>
        <v>0</v>
      </c>
      <c r="I31" s="220"/>
      <c r="J31" s="221">
        <f>H31*I31</f>
        <v>0</v>
      </c>
    </row>
    <row r="32" spans="1:10" s="212" customFormat="1" ht="19.899999999999999" customHeight="1" x14ac:dyDescent="0.25">
      <c r="A32" s="215"/>
      <c r="B32" s="216"/>
      <c r="C32" s="216"/>
      <c r="D32" s="217"/>
      <c r="E32" s="218"/>
      <c r="F32" s="219"/>
      <c r="G32" s="218"/>
      <c r="H32" s="131">
        <f>G32/48*F32</f>
        <v>0</v>
      </c>
      <c r="I32" s="220"/>
      <c r="J32" s="221">
        <f>H32*I32</f>
        <v>0</v>
      </c>
    </row>
    <row r="33" spans="1:10" s="212" customFormat="1" ht="19.899999999999999" customHeight="1" x14ac:dyDescent="0.25">
      <c r="A33" s="236" t="s">
        <v>23</v>
      </c>
      <c r="B33" s="237"/>
      <c r="C33" s="237"/>
      <c r="D33" s="237"/>
      <c r="E33" s="237"/>
      <c r="F33" s="237"/>
      <c r="G33" s="237"/>
      <c r="H33" s="238"/>
      <c r="I33" s="237"/>
      <c r="J33" s="239">
        <f>SUM(J30:J32)</f>
        <v>0</v>
      </c>
    </row>
    <row r="34" spans="1:10" s="134" customFormat="1" ht="19.899999999999999" customHeight="1" x14ac:dyDescent="0.25">
      <c r="A34" s="228" t="s">
        <v>175</v>
      </c>
      <c r="B34" s="232"/>
      <c r="C34" s="232"/>
      <c r="D34" s="232"/>
      <c r="E34" s="232"/>
      <c r="F34" s="232"/>
      <c r="G34" s="232"/>
      <c r="H34" s="234"/>
      <c r="I34" s="232"/>
      <c r="J34" s="235"/>
    </row>
    <row r="35" spans="1:10" s="212" customFormat="1" ht="19.899999999999999" customHeight="1" x14ac:dyDescent="0.25">
      <c r="A35" s="215"/>
      <c r="B35" s="216"/>
      <c r="C35" s="216"/>
      <c r="D35" s="217"/>
      <c r="E35" s="218"/>
      <c r="F35" s="219"/>
      <c r="G35" s="218"/>
      <c r="H35" s="131">
        <f>G35/60*F35</f>
        <v>0</v>
      </c>
      <c r="I35" s="220"/>
      <c r="J35" s="221">
        <f>H35*I35</f>
        <v>0</v>
      </c>
    </row>
    <row r="36" spans="1:10" s="212" customFormat="1" ht="19.899999999999999" customHeight="1" x14ac:dyDescent="0.25">
      <c r="A36" s="215"/>
      <c r="B36" s="216"/>
      <c r="C36" s="216"/>
      <c r="D36" s="217"/>
      <c r="E36" s="218"/>
      <c r="F36" s="219"/>
      <c r="G36" s="218"/>
      <c r="H36" s="131">
        <f>G36/60*F36</f>
        <v>0</v>
      </c>
      <c r="I36" s="220"/>
      <c r="J36" s="221">
        <f>H36*I36</f>
        <v>0</v>
      </c>
    </row>
    <row r="37" spans="1:10" s="212" customFormat="1" ht="19.899999999999999" customHeight="1" x14ac:dyDescent="0.25">
      <c r="A37" s="215"/>
      <c r="B37" s="216"/>
      <c r="C37" s="216"/>
      <c r="D37" s="217"/>
      <c r="E37" s="218"/>
      <c r="F37" s="219"/>
      <c r="G37" s="218"/>
      <c r="H37" s="131">
        <f>G37/60*F37</f>
        <v>0</v>
      </c>
      <c r="I37" s="220"/>
      <c r="J37" s="221">
        <f>H37*I37</f>
        <v>0</v>
      </c>
    </row>
    <row r="38" spans="1:10" s="134" customFormat="1" ht="19.899999999999999" customHeight="1" thickBot="1" x14ac:dyDescent="0.3">
      <c r="A38" s="222" t="s">
        <v>23</v>
      </c>
      <c r="B38" s="223"/>
      <c r="C38" s="223"/>
      <c r="D38" s="223"/>
      <c r="E38" s="223"/>
      <c r="F38" s="223"/>
      <c r="G38" s="223"/>
      <c r="H38" s="225"/>
      <c r="I38" s="223"/>
      <c r="J38" s="227">
        <f>SUM(J35:J37)</f>
        <v>0</v>
      </c>
    </row>
    <row r="39" spans="1:10" s="134" customFormat="1" ht="19.899999999999999" customHeight="1" x14ac:dyDescent="0.25">
      <c r="A39" s="228" t="s">
        <v>174</v>
      </c>
      <c r="B39" s="232"/>
      <c r="C39" s="232"/>
      <c r="D39" s="232"/>
      <c r="E39" s="232"/>
      <c r="F39" s="232"/>
      <c r="G39" s="232"/>
      <c r="H39" s="234"/>
      <c r="I39" s="232"/>
      <c r="J39" s="235"/>
    </row>
    <row r="40" spans="1:10" s="212" customFormat="1" ht="19.899999999999999" customHeight="1" x14ac:dyDescent="0.25">
      <c r="A40" s="215"/>
      <c r="B40" s="216"/>
      <c r="C40" s="216"/>
      <c r="D40" s="217"/>
      <c r="E40" s="218"/>
      <c r="F40" s="219"/>
      <c r="G40" s="218"/>
      <c r="H40" s="131">
        <f>G40/60*F40</f>
        <v>0</v>
      </c>
      <c r="I40" s="220"/>
      <c r="J40" s="221">
        <f>H40*I40</f>
        <v>0</v>
      </c>
    </row>
    <row r="41" spans="1:10" s="212" customFormat="1" ht="19.899999999999999" customHeight="1" x14ac:dyDescent="0.25">
      <c r="A41" s="215"/>
      <c r="B41" s="216"/>
      <c r="C41" s="216"/>
      <c r="D41" s="217"/>
      <c r="E41" s="218"/>
      <c r="F41" s="219"/>
      <c r="G41" s="218"/>
      <c r="H41" s="131">
        <f>G41/60*F41</f>
        <v>0</v>
      </c>
      <c r="I41" s="220"/>
      <c r="J41" s="221">
        <f>H41*I41</f>
        <v>0</v>
      </c>
    </row>
    <row r="42" spans="1:10" s="212" customFormat="1" ht="19.899999999999999" customHeight="1" x14ac:dyDescent="0.25">
      <c r="A42" s="215"/>
      <c r="B42" s="216"/>
      <c r="C42" s="216"/>
      <c r="D42" s="217"/>
      <c r="E42" s="218"/>
      <c r="F42" s="219"/>
      <c r="G42" s="218"/>
      <c r="H42" s="131">
        <f>G42/60*F42</f>
        <v>0</v>
      </c>
      <c r="I42" s="220"/>
      <c r="J42" s="221">
        <f>H42*I42</f>
        <v>0</v>
      </c>
    </row>
    <row r="43" spans="1:10" s="134" customFormat="1" ht="19.899999999999999" customHeight="1" thickBot="1" x14ac:dyDescent="0.3">
      <c r="A43" s="222" t="s">
        <v>23</v>
      </c>
      <c r="B43" s="223"/>
      <c r="C43" s="223"/>
      <c r="D43" s="223"/>
      <c r="E43" s="223"/>
      <c r="F43" s="223"/>
      <c r="G43" s="223"/>
      <c r="H43" s="225"/>
      <c r="I43" s="223"/>
      <c r="J43" s="227">
        <f>SUM(J40:J42)</f>
        <v>0</v>
      </c>
    </row>
    <row r="44" spans="1:10" s="134" customFormat="1" ht="19.899999999999999" customHeight="1" x14ac:dyDescent="0.25">
      <c r="A44" s="228" t="s">
        <v>173</v>
      </c>
      <c r="B44" s="232"/>
      <c r="C44" s="232"/>
      <c r="D44" s="232"/>
      <c r="E44" s="232"/>
      <c r="F44" s="232"/>
      <c r="G44" s="232"/>
      <c r="H44" s="234"/>
      <c r="I44" s="232"/>
      <c r="J44" s="235"/>
    </row>
    <row r="45" spans="1:10" s="212" customFormat="1" ht="19.899999999999999" customHeight="1" x14ac:dyDescent="0.25">
      <c r="A45" s="215"/>
      <c r="B45" s="216"/>
      <c r="C45" s="216"/>
      <c r="D45" s="217"/>
      <c r="E45" s="218"/>
      <c r="F45" s="219"/>
      <c r="G45" s="218"/>
      <c r="H45" s="131">
        <f>G45/60*F45</f>
        <v>0</v>
      </c>
      <c r="I45" s="220"/>
      <c r="J45" s="221">
        <f>H45*I45</f>
        <v>0</v>
      </c>
    </row>
    <row r="46" spans="1:10" s="212" customFormat="1" ht="19.899999999999999" customHeight="1" x14ac:dyDescent="0.25">
      <c r="A46" s="215"/>
      <c r="B46" s="216"/>
      <c r="C46" s="216"/>
      <c r="D46" s="217"/>
      <c r="E46" s="218"/>
      <c r="F46" s="219"/>
      <c r="G46" s="218"/>
      <c r="H46" s="131">
        <f>G46/60*F46</f>
        <v>0</v>
      </c>
      <c r="I46" s="220"/>
      <c r="J46" s="221">
        <f>H46*I46</f>
        <v>0</v>
      </c>
    </row>
    <row r="47" spans="1:10" s="212" customFormat="1" ht="19.899999999999999" customHeight="1" x14ac:dyDescent="0.25">
      <c r="A47" s="215"/>
      <c r="B47" s="216"/>
      <c r="C47" s="216"/>
      <c r="D47" s="217"/>
      <c r="E47" s="218"/>
      <c r="F47" s="219"/>
      <c r="G47" s="218"/>
      <c r="H47" s="131">
        <f>G47/60*F47</f>
        <v>0</v>
      </c>
      <c r="I47" s="220"/>
      <c r="J47" s="221">
        <f>H47*I47</f>
        <v>0</v>
      </c>
    </row>
    <row r="48" spans="1:10" s="134" customFormat="1" ht="19.899999999999999" customHeight="1" thickBot="1" x14ac:dyDescent="0.3">
      <c r="A48" s="222" t="s">
        <v>23</v>
      </c>
      <c r="B48" s="223"/>
      <c r="C48" s="223"/>
      <c r="D48" s="223"/>
      <c r="E48" s="223"/>
      <c r="F48" s="223"/>
      <c r="G48" s="223"/>
      <c r="H48" s="225"/>
      <c r="I48" s="223"/>
      <c r="J48" s="227">
        <f>SUM(J45:J47)</f>
        <v>0</v>
      </c>
    </row>
    <row r="49" spans="1:10" s="134" customFormat="1" ht="19.899999999999999" customHeight="1" x14ac:dyDescent="0.25">
      <c r="A49" s="228" t="s">
        <v>172</v>
      </c>
      <c r="B49" s="232"/>
      <c r="C49" s="232"/>
      <c r="D49" s="232"/>
      <c r="E49" s="232"/>
      <c r="F49" s="232"/>
      <c r="G49" s="232"/>
      <c r="H49" s="234"/>
      <c r="I49" s="232"/>
      <c r="J49" s="235"/>
    </row>
    <row r="50" spans="1:10" s="212" customFormat="1" ht="19.899999999999999" customHeight="1" x14ac:dyDescent="0.25">
      <c r="A50" s="215"/>
      <c r="B50" s="216"/>
      <c r="C50" s="216"/>
      <c r="D50" s="217"/>
      <c r="E50" s="218"/>
      <c r="F50" s="219"/>
      <c r="G50" s="218"/>
      <c r="H50" s="131">
        <f>G50/60*F50</f>
        <v>0</v>
      </c>
      <c r="I50" s="220"/>
      <c r="J50" s="221">
        <f>H50*I50</f>
        <v>0</v>
      </c>
    </row>
    <row r="51" spans="1:10" s="212" customFormat="1" ht="19.899999999999999" customHeight="1" x14ac:dyDescent="0.25">
      <c r="A51" s="215"/>
      <c r="B51" s="216"/>
      <c r="C51" s="216"/>
      <c r="D51" s="217"/>
      <c r="E51" s="218"/>
      <c r="F51" s="219"/>
      <c r="G51" s="218"/>
      <c r="H51" s="131">
        <f>G51/60*F51</f>
        <v>0</v>
      </c>
      <c r="I51" s="220"/>
      <c r="J51" s="221">
        <f>H51*I51</f>
        <v>0</v>
      </c>
    </row>
    <row r="52" spans="1:10" s="212" customFormat="1" ht="19.899999999999999" customHeight="1" x14ac:dyDescent="0.25">
      <c r="A52" s="215"/>
      <c r="B52" s="216"/>
      <c r="C52" s="216"/>
      <c r="D52" s="217"/>
      <c r="E52" s="218"/>
      <c r="F52" s="219"/>
      <c r="G52" s="218"/>
      <c r="H52" s="131">
        <f>G52/60*F52</f>
        <v>0</v>
      </c>
      <c r="I52" s="220"/>
      <c r="J52" s="221">
        <f>H52*I52</f>
        <v>0</v>
      </c>
    </row>
    <row r="53" spans="1:10" s="134" customFormat="1" ht="19.899999999999999" customHeight="1" thickBot="1" x14ac:dyDescent="0.3">
      <c r="A53" s="222" t="s">
        <v>23</v>
      </c>
      <c r="B53" s="223"/>
      <c r="C53" s="223"/>
      <c r="D53" s="223"/>
      <c r="E53" s="223"/>
      <c r="F53" s="223"/>
      <c r="G53" s="223"/>
      <c r="H53" s="225"/>
      <c r="I53" s="223"/>
      <c r="J53" s="227">
        <f>SUM(J50:J52)</f>
        <v>0</v>
      </c>
    </row>
    <row r="54" spans="1:10" s="212" customFormat="1" ht="19.899999999999999" customHeight="1" thickBot="1" x14ac:dyDescent="0.3">
      <c r="A54" s="359" t="s">
        <v>205</v>
      </c>
      <c r="B54" s="360"/>
      <c r="C54" s="360"/>
      <c r="D54" s="361"/>
      <c r="E54" s="245">
        <f>SUM(E5:E53)</f>
        <v>0</v>
      </c>
      <c r="F54" s="245">
        <f>SUM(F5:F53)</f>
        <v>0</v>
      </c>
      <c r="G54" s="245">
        <f>SUM(G5:G53)</f>
        <v>0</v>
      </c>
      <c r="H54" s="245">
        <f>SUM(H5:H53)</f>
        <v>0</v>
      </c>
      <c r="I54" s="245">
        <f>SUM(I5:I53)</f>
        <v>0</v>
      </c>
      <c r="J54" s="246">
        <f>SUM(J8,J13,J18,J23,J53,J48,J43,J38,J33,J28)</f>
        <v>0</v>
      </c>
    </row>
    <row r="55" spans="1:10" ht="17.25" customHeight="1" x14ac:dyDescent="0.25">
      <c r="A55" s="356" t="s">
        <v>117</v>
      </c>
      <c r="B55" s="356"/>
      <c r="C55" s="356"/>
      <c r="D55" s="356"/>
      <c r="E55" s="356"/>
      <c r="F55" s="356"/>
      <c r="G55" s="356"/>
      <c r="H55" s="356"/>
      <c r="I55" s="356"/>
      <c r="J55" s="356"/>
    </row>
    <row r="56" spans="1:10" ht="25.15" customHeight="1" x14ac:dyDescent="0.3">
      <c r="A56" s="341" t="s">
        <v>118</v>
      </c>
      <c r="B56" s="341"/>
      <c r="C56" s="341"/>
      <c r="D56" s="341"/>
      <c r="E56" s="341"/>
      <c r="F56" s="341"/>
      <c r="G56" s="341"/>
      <c r="H56" s="341"/>
      <c r="I56" s="341"/>
      <c r="J56" s="341"/>
    </row>
    <row r="57" spans="1:10" ht="16.5" x14ac:dyDescent="0.25">
      <c r="J57" s="128" t="s">
        <v>58</v>
      </c>
    </row>
    <row r="58" spans="1:10" s="130" customFormat="1" ht="54.75" customHeight="1" thickBot="1" x14ac:dyDescent="0.3">
      <c r="A58" s="135" t="s">
        <v>108</v>
      </c>
      <c r="B58" s="82" t="s">
        <v>109</v>
      </c>
      <c r="C58" s="84" t="s">
        <v>110</v>
      </c>
      <c r="D58" s="82" t="s">
        <v>111</v>
      </c>
      <c r="E58" s="84" t="s">
        <v>112</v>
      </c>
      <c r="F58" s="84" t="s">
        <v>119</v>
      </c>
      <c r="G58" s="84" t="s">
        <v>120</v>
      </c>
      <c r="H58" s="129" t="s">
        <v>121</v>
      </c>
      <c r="I58" s="84" t="s">
        <v>122</v>
      </c>
      <c r="J58" s="84" t="s">
        <v>123</v>
      </c>
    </row>
    <row r="59" spans="1:10" ht="15.75" customHeight="1" x14ac:dyDescent="0.25">
      <c r="A59" s="247" t="s">
        <v>180</v>
      </c>
      <c r="B59" s="248"/>
      <c r="C59" s="248"/>
      <c r="D59" s="248"/>
      <c r="E59" s="248"/>
      <c r="F59" s="248"/>
      <c r="G59" s="248"/>
      <c r="H59" s="248"/>
      <c r="I59" s="249"/>
      <c r="J59" s="250"/>
    </row>
    <row r="60" spans="1:10" ht="14.25" customHeight="1" x14ac:dyDescent="0.25">
      <c r="A60" s="215"/>
      <c r="B60" s="216"/>
      <c r="C60" s="216"/>
      <c r="D60" s="217"/>
      <c r="E60" s="218"/>
      <c r="F60" s="219"/>
      <c r="G60" s="218"/>
      <c r="H60" s="131">
        <f>F60*G60/48</f>
        <v>0</v>
      </c>
      <c r="I60" s="220"/>
      <c r="J60" s="221">
        <f>H60*I60</f>
        <v>0</v>
      </c>
    </row>
    <row r="61" spans="1:10" ht="15" customHeight="1" x14ac:dyDescent="0.25">
      <c r="A61" s="215"/>
      <c r="B61" s="216"/>
      <c r="C61" s="216"/>
      <c r="D61" s="217"/>
      <c r="E61" s="218"/>
      <c r="F61" s="219"/>
      <c r="G61" s="218"/>
      <c r="H61" s="131">
        <f>F61*G61/48</f>
        <v>0</v>
      </c>
      <c r="I61" s="220"/>
      <c r="J61" s="221">
        <f>H61*I61</f>
        <v>0</v>
      </c>
    </row>
    <row r="62" spans="1:10" s="134" customFormat="1" ht="15.75" customHeight="1" thickBot="1" x14ac:dyDescent="0.3">
      <c r="A62" s="222" t="s">
        <v>23</v>
      </c>
      <c r="B62" s="223"/>
      <c r="C62" s="223"/>
      <c r="D62" s="223"/>
      <c r="E62" s="225"/>
      <c r="F62" s="223"/>
      <c r="G62" s="225"/>
      <c r="H62" s="225"/>
      <c r="I62" s="251"/>
      <c r="J62" s="227">
        <f>J60+J61</f>
        <v>0</v>
      </c>
    </row>
    <row r="63" spans="1:10" s="211" customFormat="1" ht="15.75" customHeight="1" x14ac:dyDescent="0.25">
      <c r="A63" s="228" t="s">
        <v>181</v>
      </c>
      <c r="B63" s="94"/>
      <c r="C63" s="94"/>
      <c r="D63" s="94"/>
      <c r="E63" s="230"/>
      <c r="F63" s="94"/>
      <c r="G63" s="230"/>
      <c r="H63" s="230"/>
      <c r="I63" s="252"/>
      <c r="J63" s="253"/>
    </row>
    <row r="64" spans="1:10" s="211" customFormat="1" ht="15" customHeight="1" x14ac:dyDescent="0.25">
      <c r="A64" s="215"/>
      <c r="B64" s="216"/>
      <c r="C64" s="216"/>
      <c r="D64" s="217"/>
      <c r="E64" s="218"/>
      <c r="F64" s="219"/>
      <c r="G64" s="218"/>
      <c r="H64" s="131">
        <f>F64*G64/48</f>
        <v>0</v>
      </c>
      <c r="I64" s="220"/>
      <c r="J64" s="221">
        <f>H64*I64</f>
        <v>0</v>
      </c>
    </row>
    <row r="65" spans="1:10" s="211" customFormat="1" ht="15" customHeight="1" x14ac:dyDescent="0.25">
      <c r="A65" s="215"/>
      <c r="B65" s="216"/>
      <c r="C65" s="216"/>
      <c r="D65" s="217"/>
      <c r="E65" s="218"/>
      <c r="F65" s="219"/>
      <c r="G65" s="218"/>
      <c r="H65" s="131">
        <f>F65*G65/48</f>
        <v>0</v>
      </c>
      <c r="I65" s="220"/>
      <c r="J65" s="221">
        <f>H65*I65</f>
        <v>0</v>
      </c>
    </row>
    <row r="66" spans="1:10" s="134" customFormat="1" ht="17.25" customHeight="1" thickBot="1" x14ac:dyDescent="0.3">
      <c r="A66" s="236" t="s">
        <v>23</v>
      </c>
      <c r="B66" s="254"/>
      <c r="C66" s="254"/>
      <c r="D66" s="254"/>
      <c r="E66" s="254"/>
      <c r="F66" s="254"/>
      <c r="G66" s="254"/>
      <c r="H66" s="255"/>
      <c r="I66" s="256"/>
      <c r="J66" s="239">
        <f>J64+J65</f>
        <v>0</v>
      </c>
    </row>
    <row r="67" spans="1:10" ht="15.75" customHeight="1" x14ac:dyDescent="0.25">
      <c r="A67" s="247" t="s">
        <v>179</v>
      </c>
      <c r="B67" s="248"/>
      <c r="C67" s="248"/>
      <c r="D67" s="248"/>
      <c r="E67" s="248"/>
      <c r="F67" s="248"/>
      <c r="G67" s="248"/>
      <c r="H67" s="257"/>
      <c r="I67" s="249"/>
      <c r="J67" s="250"/>
    </row>
    <row r="68" spans="1:10" ht="15" customHeight="1" x14ac:dyDescent="0.25">
      <c r="A68" s="215"/>
      <c r="B68" s="216"/>
      <c r="C68" s="216"/>
      <c r="D68" s="217"/>
      <c r="E68" s="218"/>
      <c r="F68" s="219"/>
      <c r="G68" s="218"/>
      <c r="H68" s="131">
        <f>F68*G68/48</f>
        <v>0</v>
      </c>
      <c r="I68" s="220"/>
      <c r="J68" s="221">
        <f>H68*I68</f>
        <v>0</v>
      </c>
    </row>
    <row r="69" spans="1:10" ht="15" customHeight="1" x14ac:dyDescent="0.25">
      <c r="A69" s="215"/>
      <c r="B69" s="216"/>
      <c r="C69" s="216"/>
      <c r="D69" s="217"/>
      <c r="E69" s="218"/>
      <c r="F69" s="219"/>
      <c r="G69" s="218"/>
      <c r="H69" s="131">
        <f>F69*G69/48</f>
        <v>0</v>
      </c>
      <c r="I69" s="220"/>
      <c r="J69" s="221">
        <f>H69*I69</f>
        <v>0</v>
      </c>
    </row>
    <row r="70" spans="1:10" s="134" customFormat="1" ht="17.25" customHeight="1" thickBot="1" x14ac:dyDescent="0.3">
      <c r="A70" s="222" t="s">
        <v>23</v>
      </c>
      <c r="B70" s="223"/>
      <c r="C70" s="223"/>
      <c r="D70" s="223"/>
      <c r="E70" s="223"/>
      <c r="F70" s="223"/>
      <c r="G70" s="223"/>
      <c r="H70" s="225"/>
      <c r="I70" s="251"/>
      <c r="J70" s="227">
        <f>J68+J69</f>
        <v>0</v>
      </c>
    </row>
    <row r="71" spans="1:10" ht="17.25" customHeight="1" x14ac:dyDescent="0.25">
      <c r="A71" s="228" t="s">
        <v>178</v>
      </c>
      <c r="B71" s="94"/>
      <c r="C71" s="94"/>
      <c r="D71" s="94"/>
      <c r="E71" s="94"/>
      <c r="F71" s="94"/>
      <c r="G71" s="94"/>
      <c r="H71" s="230"/>
      <c r="I71" s="252"/>
      <c r="J71" s="214"/>
    </row>
    <row r="72" spans="1:10" ht="17.25" customHeight="1" x14ac:dyDescent="0.25">
      <c r="A72" s="215"/>
      <c r="B72" s="216"/>
      <c r="C72" s="216"/>
      <c r="D72" s="217"/>
      <c r="E72" s="218"/>
      <c r="F72" s="219"/>
      <c r="G72" s="218"/>
      <c r="H72" s="131">
        <f>F72*G72/48</f>
        <v>0</v>
      </c>
      <c r="I72" s="220"/>
      <c r="J72" s="221">
        <f>H72*I72</f>
        <v>0</v>
      </c>
    </row>
    <row r="73" spans="1:10" ht="17.25" customHeight="1" x14ac:dyDescent="0.25">
      <c r="A73" s="215"/>
      <c r="B73" s="216"/>
      <c r="C73" s="216"/>
      <c r="D73" s="217"/>
      <c r="E73" s="218"/>
      <c r="F73" s="219"/>
      <c r="G73" s="218"/>
      <c r="H73" s="131">
        <f>F73*G73/48</f>
        <v>0</v>
      </c>
      <c r="I73" s="220"/>
      <c r="J73" s="221">
        <f>H73*I73</f>
        <v>0</v>
      </c>
    </row>
    <row r="74" spans="1:10" s="134" customFormat="1" ht="17.25" customHeight="1" thickBot="1" x14ac:dyDescent="0.3">
      <c r="A74" s="236" t="s">
        <v>23</v>
      </c>
      <c r="B74" s="254"/>
      <c r="C74" s="254"/>
      <c r="D74" s="254"/>
      <c r="E74" s="254"/>
      <c r="F74" s="254"/>
      <c r="G74" s="254"/>
      <c r="H74" s="255"/>
      <c r="I74" s="256"/>
      <c r="J74" s="239">
        <f>J72+J73</f>
        <v>0</v>
      </c>
    </row>
    <row r="75" spans="1:10" ht="17.25" customHeight="1" x14ac:dyDescent="0.25">
      <c r="A75" s="258" t="s">
        <v>177</v>
      </c>
      <c r="B75" s="259"/>
      <c r="C75" s="259"/>
      <c r="D75" s="259"/>
      <c r="E75" s="259"/>
      <c r="F75" s="259"/>
      <c r="G75" s="259"/>
      <c r="H75" s="260"/>
      <c r="I75" s="261"/>
      <c r="J75" s="262"/>
    </row>
    <row r="76" spans="1:10" ht="17.25" customHeight="1" x14ac:dyDescent="0.25">
      <c r="A76" s="215"/>
      <c r="B76" s="216"/>
      <c r="C76" s="216"/>
      <c r="D76" s="217"/>
      <c r="E76" s="218"/>
      <c r="F76" s="219"/>
      <c r="G76" s="218"/>
      <c r="H76" s="131">
        <f>F76*G76/48</f>
        <v>0</v>
      </c>
      <c r="I76" s="220"/>
      <c r="J76" s="221">
        <f>H76*I76</f>
        <v>0</v>
      </c>
    </row>
    <row r="77" spans="1:10" ht="17.25" customHeight="1" x14ac:dyDescent="0.25">
      <c r="A77" s="215"/>
      <c r="B77" s="216"/>
      <c r="C77" s="216"/>
      <c r="D77" s="217"/>
      <c r="E77" s="218"/>
      <c r="F77" s="219"/>
      <c r="G77" s="218"/>
      <c r="H77" s="131">
        <f>F77*G77/48</f>
        <v>0</v>
      </c>
      <c r="I77" s="220"/>
      <c r="J77" s="221">
        <f>H77*I77</f>
        <v>0</v>
      </c>
    </row>
    <row r="78" spans="1:10" s="134" customFormat="1" ht="17.25" customHeight="1" thickBot="1" x14ac:dyDescent="0.3">
      <c r="A78" s="222" t="s">
        <v>23</v>
      </c>
      <c r="B78" s="223"/>
      <c r="C78" s="223"/>
      <c r="D78" s="223"/>
      <c r="E78" s="223"/>
      <c r="F78" s="223"/>
      <c r="G78" s="223"/>
      <c r="H78" s="225"/>
      <c r="I78" s="251"/>
      <c r="J78" s="227">
        <f>J76+J77</f>
        <v>0</v>
      </c>
    </row>
    <row r="79" spans="1:10" s="134" customFormat="1" ht="17.25" customHeight="1" x14ac:dyDescent="0.25">
      <c r="A79" s="228" t="s">
        <v>176</v>
      </c>
      <c r="B79" s="94"/>
      <c r="C79" s="94"/>
      <c r="D79" s="94"/>
      <c r="E79" s="94"/>
      <c r="F79" s="94"/>
      <c r="G79" s="94"/>
      <c r="H79" s="230"/>
      <c r="I79" s="252"/>
      <c r="J79" s="214"/>
    </row>
    <row r="80" spans="1:10" ht="17.25" customHeight="1" x14ac:dyDescent="0.25">
      <c r="A80" s="215"/>
      <c r="B80" s="216"/>
      <c r="C80" s="216"/>
      <c r="D80" s="217"/>
      <c r="E80" s="218"/>
      <c r="F80" s="219"/>
      <c r="G80" s="218"/>
      <c r="H80" s="131">
        <f>F80*G80/48</f>
        <v>0</v>
      </c>
      <c r="I80" s="220"/>
      <c r="J80" s="221">
        <f>H80*I80</f>
        <v>0</v>
      </c>
    </row>
    <row r="81" spans="1:10" ht="17.25" customHeight="1" x14ac:dyDescent="0.25">
      <c r="A81" s="215"/>
      <c r="B81" s="216"/>
      <c r="C81" s="216"/>
      <c r="D81" s="217"/>
      <c r="E81" s="218"/>
      <c r="F81" s="219"/>
      <c r="G81" s="218"/>
      <c r="H81" s="131">
        <f>F81*G81/48</f>
        <v>0</v>
      </c>
      <c r="I81" s="220"/>
      <c r="J81" s="221">
        <f>H81*I81</f>
        <v>0</v>
      </c>
    </row>
    <row r="82" spans="1:10" s="134" customFormat="1" ht="17.25" customHeight="1" thickBot="1" x14ac:dyDescent="0.3">
      <c r="A82" s="263" t="s">
        <v>23</v>
      </c>
      <c r="B82" s="132"/>
      <c r="C82" s="132"/>
      <c r="D82" s="132"/>
      <c r="E82" s="132"/>
      <c r="F82" s="132"/>
      <c r="G82" s="132"/>
      <c r="H82" s="225"/>
      <c r="I82" s="136"/>
      <c r="J82" s="264">
        <f>J80+J81</f>
        <v>0</v>
      </c>
    </row>
    <row r="83" spans="1:10" ht="15.75" customHeight="1" x14ac:dyDescent="0.25">
      <c r="A83" s="247" t="s">
        <v>175</v>
      </c>
      <c r="B83" s="248"/>
      <c r="C83" s="248"/>
      <c r="D83" s="248"/>
      <c r="E83" s="248"/>
      <c r="F83" s="248"/>
      <c r="G83" s="248"/>
      <c r="H83" s="230"/>
      <c r="I83" s="249"/>
      <c r="J83" s="250"/>
    </row>
    <row r="84" spans="1:10" ht="15" customHeight="1" x14ac:dyDescent="0.25">
      <c r="A84" s="215"/>
      <c r="B84" s="216"/>
      <c r="C84" s="216"/>
      <c r="D84" s="217"/>
      <c r="E84" s="218"/>
      <c r="F84" s="219"/>
      <c r="G84" s="218"/>
      <c r="H84" s="131">
        <f>F84*G84/48</f>
        <v>0</v>
      </c>
      <c r="I84" s="220"/>
      <c r="J84" s="221">
        <f>H84*I84</f>
        <v>0</v>
      </c>
    </row>
    <row r="85" spans="1:10" ht="15" customHeight="1" x14ac:dyDescent="0.25">
      <c r="A85" s="215"/>
      <c r="B85" s="216"/>
      <c r="C85" s="216"/>
      <c r="D85" s="217"/>
      <c r="E85" s="218"/>
      <c r="F85" s="219"/>
      <c r="G85" s="218"/>
      <c r="H85" s="131">
        <f>F85*G85/48</f>
        <v>0</v>
      </c>
      <c r="I85" s="220"/>
      <c r="J85" s="221">
        <f>H85*I85</f>
        <v>0</v>
      </c>
    </row>
    <row r="86" spans="1:10" s="134" customFormat="1" ht="15" customHeight="1" thickBot="1" x14ac:dyDescent="0.3">
      <c r="A86" s="222" t="s">
        <v>23</v>
      </c>
      <c r="B86" s="223"/>
      <c r="C86" s="223"/>
      <c r="D86" s="223"/>
      <c r="E86" s="225"/>
      <c r="F86" s="223"/>
      <c r="G86" s="225"/>
      <c r="H86" s="225"/>
      <c r="I86" s="251"/>
      <c r="J86" s="227">
        <f>J84+J85</f>
        <v>0</v>
      </c>
    </row>
    <row r="87" spans="1:10" ht="15.75" customHeight="1" x14ac:dyDescent="0.25">
      <c r="A87" s="247" t="s">
        <v>174</v>
      </c>
      <c r="B87" s="248"/>
      <c r="C87" s="248"/>
      <c r="D87" s="248"/>
      <c r="E87" s="248"/>
      <c r="F87" s="248"/>
      <c r="G87" s="248"/>
      <c r="H87" s="230"/>
      <c r="I87" s="249"/>
      <c r="J87" s="250"/>
    </row>
    <row r="88" spans="1:10" ht="15" customHeight="1" x14ac:dyDescent="0.25">
      <c r="A88" s="215"/>
      <c r="B88" s="216"/>
      <c r="C88" s="216"/>
      <c r="D88" s="217"/>
      <c r="E88" s="218"/>
      <c r="F88" s="219"/>
      <c r="G88" s="218"/>
      <c r="H88" s="131">
        <f>F88*G88/48</f>
        <v>0</v>
      </c>
      <c r="I88" s="220"/>
      <c r="J88" s="221">
        <f>H88*I88</f>
        <v>0</v>
      </c>
    </row>
    <row r="89" spans="1:10" ht="15" customHeight="1" x14ac:dyDescent="0.25">
      <c r="A89" s="215"/>
      <c r="B89" s="216"/>
      <c r="C89" s="216"/>
      <c r="D89" s="217"/>
      <c r="E89" s="218"/>
      <c r="F89" s="219"/>
      <c r="G89" s="218"/>
      <c r="H89" s="131">
        <f>F89*G89/48</f>
        <v>0</v>
      </c>
      <c r="I89" s="220"/>
      <c r="J89" s="221">
        <f>H89*I89</f>
        <v>0</v>
      </c>
    </row>
    <row r="90" spans="1:10" s="134" customFormat="1" ht="15" customHeight="1" thickBot="1" x14ac:dyDescent="0.3">
      <c r="A90" s="222" t="s">
        <v>23</v>
      </c>
      <c r="B90" s="223"/>
      <c r="C90" s="223"/>
      <c r="D90" s="223"/>
      <c r="E90" s="225"/>
      <c r="F90" s="223"/>
      <c r="G90" s="225"/>
      <c r="H90" s="225"/>
      <c r="I90" s="251"/>
      <c r="J90" s="227">
        <f>J88+J89</f>
        <v>0</v>
      </c>
    </row>
    <row r="91" spans="1:10" ht="15.75" customHeight="1" x14ac:dyDescent="0.25">
      <c r="A91" s="247" t="s">
        <v>173</v>
      </c>
      <c r="B91" s="248"/>
      <c r="C91" s="248"/>
      <c r="D91" s="248"/>
      <c r="E91" s="248"/>
      <c r="F91" s="248"/>
      <c r="G91" s="248"/>
      <c r="H91" s="230"/>
      <c r="I91" s="249"/>
      <c r="J91" s="250"/>
    </row>
    <row r="92" spans="1:10" ht="15" customHeight="1" x14ac:dyDescent="0.25">
      <c r="A92" s="215"/>
      <c r="B92" s="216"/>
      <c r="C92" s="216"/>
      <c r="D92" s="217"/>
      <c r="E92" s="218"/>
      <c r="F92" s="219"/>
      <c r="G92" s="218"/>
      <c r="H92" s="131">
        <f>F92*G92/48</f>
        <v>0</v>
      </c>
      <c r="I92" s="220"/>
      <c r="J92" s="221">
        <f>H92*I92</f>
        <v>0</v>
      </c>
    </row>
    <row r="93" spans="1:10" ht="15" customHeight="1" x14ac:dyDescent="0.25">
      <c r="A93" s="215"/>
      <c r="B93" s="216"/>
      <c r="C93" s="216"/>
      <c r="D93" s="217"/>
      <c r="E93" s="218"/>
      <c r="F93" s="219"/>
      <c r="G93" s="218"/>
      <c r="H93" s="131">
        <f>F93*G93/48</f>
        <v>0</v>
      </c>
      <c r="I93" s="220"/>
      <c r="J93" s="221">
        <f>H93*I93</f>
        <v>0</v>
      </c>
    </row>
    <row r="94" spans="1:10" s="134" customFormat="1" ht="15" customHeight="1" thickBot="1" x14ac:dyDescent="0.3">
      <c r="A94" s="222" t="s">
        <v>23</v>
      </c>
      <c r="B94" s="223"/>
      <c r="C94" s="223"/>
      <c r="D94" s="223"/>
      <c r="E94" s="225"/>
      <c r="F94" s="223"/>
      <c r="G94" s="225"/>
      <c r="H94" s="225"/>
      <c r="I94" s="251"/>
      <c r="J94" s="227">
        <f>J92+J93</f>
        <v>0</v>
      </c>
    </row>
    <row r="95" spans="1:10" ht="15.75" customHeight="1" x14ac:dyDescent="0.25">
      <c r="A95" s="247" t="s">
        <v>172</v>
      </c>
      <c r="B95" s="248"/>
      <c r="C95" s="248"/>
      <c r="D95" s="248"/>
      <c r="E95" s="248"/>
      <c r="F95" s="248"/>
      <c r="G95" s="248"/>
      <c r="H95" s="230"/>
      <c r="I95" s="249"/>
      <c r="J95" s="250"/>
    </row>
    <row r="96" spans="1:10" ht="15" customHeight="1" x14ac:dyDescent="0.25">
      <c r="A96" s="215"/>
      <c r="B96" s="216"/>
      <c r="C96" s="216"/>
      <c r="D96" s="217"/>
      <c r="E96" s="218"/>
      <c r="F96" s="219"/>
      <c r="G96" s="218"/>
      <c r="H96" s="131">
        <f>F96*G96/48</f>
        <v>0</v>
      </c>
      <c r="I96" s="220"/>
      <c r="J96" s="221">
        <f>H96*I96</f>
        <v>0</v>
      </c>
    </row>
    <row r="97" spans="1:10" ht="15" customHeight="1" x14ac:dyDescent="0.25">
      <c r="A97" s="215"/>
      <c r="B97" s="216"/>
      <c r="C97" s="216"/>
      <c r="D97" s="217"/>
      <c r="E97" s="218"/>
      <c r="F97" s="219"/>
      <c r="G97" s="218"/>
      <c r="H97" s="131">
        <f>F97*G97/48</f>
        <v>0</v>
      </c>
      <c r="I97" s="220"/>
      <c r="J97" s="221">
        <f>H97*I97</f>
        <v>0</v>
      </c>
    </row>
    <row r="98" spans="1:10" s="134" customFormat="1" ht="15" customHeight="1" thickBot="1" x14ac:dyDescent="0.3">
      <c r="A98" s="222" t="s">
        <v>23</v>
      </c>
      <c r="B98" s="223"/>
      <c r="C98" s="223"/>
      <c r="D98" s="223"/>
      <c r="E98" s="225"/>
      <c r="F98" s="223"/>
      <c r="G98" s="225"/>
      <c r="H98" s="133"/>
      <c r="I98" s="251"/>
      <c r="J98" s="227">
        <f>J96+J97</f>
        <v>0</v>
      </c>
    </row>
    <row r="99" spans="1:10" s="212" customFormat="1" ht="19.899999999999999" customHeight="1" thickBot="1" x14ac:dyDescent="0.3">
      <c r="A99" s="359" t="s">
        <v>206</v>
      </c>
      <c r="B99" s="360"/>
      <c r="C99" s="360"/>
      <c r="D99" s="361"/>
      <c r="E99" s="245">
        <f>SUM(E60:E98)</f>
        <v>0</v>
      </c>
      <c r="F99" s="245">
        <f>SUM(F60:F98)</f>
        <v>0</v>
      </c>
      <c r="G99" s="245">
        <f>SUM(G60:G98)</f>
        <v>0</v>
      </c>
      <c r="H99" s="245">
        <f>SUM(H60:H98)</f>
        <v>0</v>
      </c>
      <c r="I99" s="245">
        <f>SUM(I60:I98)</f>
        <v>0</v>
      </c>
      <c r="J99" s="246">
        <f>SUM(J53,J58,J63,J68,J98,J93,J88,J83,J78,J73)</f>
        <v>0</v>
      </c>
    </row>
    <row r="100" spans="1:10" s="212" customFormat="1" ht="19.899999999999999" customHeight="1" thickBot="1" x14ac:dyDescent="0.3">
      <c r="A100" s="359" t="s">
        <v>207</v>
      </c>
      <c r="B100" s="360"/>
      <c r="C100" s="360"/>
      <c r="D100" s="361"/>
      <c r="E100" s="246">
        <f t="shared" ref="E100:J100" si="0">E99+E54</f>
        <v>0</v>
      </c>
      <c r="F100" s="246">
        <f t="shared" si="0"/>
        <v>0</v>
      </c>
      <c r="G100" s="246">
        <f t="shared" si="0"/>
        <v>0</v>
      </c>
      <c r="H100" s="246">
        <f t="shared" si="0"/>
        <v>0</v>
      </c>
      <c r="I100" s="246">
        <f t="shared" si="0"/>
        <v>0</v>
      </c>
      <c r="J100" s="246">
        <f t="shared" si="0"/>
        <v>0</v>
      </c>
    </row>
    <row r="101" spans="1:10" ht="28.5" customHeight="1" x14ac:dyDescent="0.25">
      <c r="A101" s="357" t="s">
        <v>124</v>
      </c>
      <c r="B101" s="357"/>
      <c r="C101" s="357"/>
      <c r="D101" s="357"/>
      <c r="E101" s="357"/>
      <c r="F101" s="357"/>
      <c r="G101" s="357"/>
      <c r="H101" s="357"/>
      <c r="I101" s="357"/>
      <c r="J101" s="357"/>
    </row>
    <row r="102" spans="1:10" x14ac:dyDescent="0.25">
      <c r="A102" s="358"/>
      <c r="B102" s="358"/>
      <c r="C102" s="358"/>
      <c r="D102" s="358"/>
      <c r="E102" s="358"/>
      <c r="F102" s="358"/>
      <c r="G102" s="358"/>
      <c r="H102" s="358"/>
      <c r="I102" s="358"/>
      <c r="J102" s="358"/>
    </row>
    <row r="107" spans="1:10" x14ac:dyDescent="0.25">
      <c r="G107" s="10"/>
    </row>
  </sheetData>
  <mergeCells count="8">
    <mergeCell ref="A1:J1"/>
    <mergeCell ref="A55:J55"/>
    <mergeCell ref="A56:J56"/>
    <mergeCell ref="A101:J101"/>
    <mergeCell ref="A102:J102"/>
    <mergeCell ref="A54:D54"/>
    <mergeCell ref="A99:D99"/>
    <mergeCell ref="A100:D100"/>
  </mergeCells>
  <phoneticPr fontId="18" type="noConversion"/>
  <printOptions horizontalCentered="1"/>
  <pageMargins left="0.55118110236220497" right="0.55118110236220497" top="0.19685039370078705" bottom="0" header="0.11811023622047202" footer="0"/>
  <pageSetup paperSize="9" scale="95" fitToWidth="0" fitToHeight="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I101"/>
  <sheetViews>
    <sheetView zoomScaleNormal="100" workbookViewId="0">
      <selection activeCell="AJ18" sqref="AJ18"/>
    </sheetView>
  </sheetViews>
  <sheetFormatPr defaultColWidth="9" defaultRowHeight="15.75" x14ac:dyDescent="0.25"/>
  <cols>
    <col min="1" max="1" width="11.125" customWidth="1"/>
    <col min="2" max="2" width="12.25" customWidth="1"/>
    <col min="3" max="33" width="3.25" customWidth="1"/>
    <col min="34" max="34" width="7.75" customWidth="1"/>
    <col min="35" max="35" width="15.5" style="313" customWidth="1"/>
    <col min="36" max="36" width="9" customWidth="1"/>
  </cols>
  <sheetData>
    <row r="1" spans="1:35" ht="36.4" customHeight="1" thickBot="1" x14ac:dyDescent="0.3">
      <c r="A1" s="362" t="s">
        <v>125</v>
      </c>
      <c r="B1" s="362"/>
      <c r="C1" s="362"/>
      <c r="D1" s="362"/>
      <c r="E1" s="362"/>
      <c r="F1" s="362"/>
      <c r="G1" s="362"/>
      <c r="H1" s="362"/>
      <c r="I1" s="362"/>
      <c r="J1" s="362"/>
      <c r="K1" s="362"/>
      <c r="L1" s="362"/>
      <c r="M1" s="362"/>
      <c r="N1" s="362"/>
      <c r="O1" s="362"/>
      <c r="P1" s="362"/>
      <c r="Q1" s="362"/>
      <c r="R1" s="362"/>
      <c r="S1" s="362"/>
      <c r="T1" s="362"/>
      <c r="U1" s="362"/>
      <c r="V1" s="362"/>
      <c r="W1" s="362"/>
      <c r="X1" s="362"/>
      <c r="Y1" s="362"/>
      <c r="Z1" s="362"/>
      <c r="AA1" s="362"/>
      <c r="AB1" s="362"/>
      <c r="AC1" s="362"/>
      <c r="AD1" s="362"/>
      <c r="AE1" s="362"/>
      <c r="AF1" s="362"/>
      <c r="AG1" s="362"/>
      <c r="AH1" s="362"/>
      <c r="AI1" s="363"/>
    </row>
    <row r="2" spans="1:35" s="137" customFormat="1" ht="29.25" thickBot="1" x14ac:dyDescent="0.3">
      <c r="A2" s="315" t="s">
        <v>108</v>
      </c>
      <c r="B2" s="316" t="s">
        <v>109</v>
      </c>
      <c r="C2" s="317">
        <v>1</v>
      </c>
      <c r="D2" s="318">
        <v>2</v>
      </c>
      <c r="E2" s="318">
        <v>3</v>
      </c>
      <c r="F2" s="318">
        <v>4</v>
      </c>
      <c r="G2" s="318">
        <v>5</v>
      </c>
      <c r="H2" s="318">
        <v>6</v>
      </c>
      <c r="I2" s="318">
        <v>7</v>
      </c>
      <c r="J2" s="318">
        <v>8</v>
      </c>
      <c r="K2" s="318">
        <v>9</v>
      </c>
      <c r="L2" s="318">
        <v>10</v>
      </c>
      <c r="M2" s="318">
        <v>11</v>
      </c>
      <c r="N2" s="318">
        <v>12</v>
      </c>
      <c r="O2" s="318">
        <v>13</v>
      </c>
      <c r="P2" s="318">
        <v>14</v>
      </c>
      <c r="Q2" s="318">
        <v>15</v>
      </c>
      <c r="R2" s="318">
        <v>16</v>
      </c>
      <c r="S2" s="318">
        <v>17</v>
      </c>
      <c r="T2" s="318">
        <v>18</v>
      </c>
      <c r="U2" s="318">
        <v>19</v>
      </c>
      <c r="V2" s="318">
        <v>20</v>
      </c>
      <c r="W2" s="318">
        <v>21</v>
      </c>
      <c r="X2" s="318">
        <v>22</v>
      </c>
      <c r="Y2" s="318">
        <v>23</v>
      </c>
      <c r="Z2" s="318">
        <v>24</v>
      </c>
      <c r="AA2" s="318">
        <v>25</v>
      </c>
      <c r="AB2" s="318">
        <v>26</v>
      </c>
      <c r="AC2" s="318">
        <v>27</v>
      </c>
      <c r="AD2" s="318">
        <v>28</v>
      </c>
      <c r="AE2" s="318">
        <v>29</v>
      </c>
      <c r="AF2" s="318">
        <v>30</v>
      </c>
      <c r="AG2" s="318">
        <v>31</v>
      </c>
      <c r="AH2" s="316" t="s">
        <v>68</v>
      </c>
      <c r="AI2" s="319" t="s">
        <v>69</v>
      </c>
    </row>
    <row r="3" spans="1:35" s="88" customFormat="1" ht="19.899999999999999" customHeight="1" x14ac:dyDescent="0.25">
      <c r="A3" s="265" t="s">
        <v>180</v>
      </c>
      <c r="B3" s="266"/>
      <c r="C3" s="267"/>
      <c r="D3" s="268"/>
      <c r="E3" s="268"/>
      <c r="F3" s="268"/>
      <c r="G3" s="268"/>
      <c r="H3" s="268"/>
      <c r="I3" s="268"/>
      <c r="J3" s="268"/>
      <c r="K3" s="268"/>
      <c r="L3" s="268"/>
      <c r="M3" s="268"/>
      <c r="N3" s="268"/>
      <c r="O3" s="268"/>
      <c r="P3" s="268"/>
      <c r="Q3" s="268"/>
      <c r="R3" s="268"/>
      <c r="S3" s="268"/>
      <c r="T3" s="268"/>
      <c r="U3" s="268"/>
      <c r="V3" s="268"/>
      <c r="W3" s="268"/>
      <c r="X3" s="268"/>
      <c r="Y3" s="268"/>
      <c r="Z3" s="268"/>
      <c r="AA3" s="268"/>
      <c r="AB3" s="268"/>
      <c r="AC3" s="268"/>
      <c r="AD3" s="268"/>
      <c r="AE3" s="268"/>
      <c r="AF3" s="268"/>
      <c r="AG3" s="268"/>
      <c r="AH3" s="269"/>
      <c r="AI3" s="320"/>
    </row>
    <row r="4" spans="1:35" s="88" customFormat="1" ht="19.899999999999999" customHeight="1" x14ac:dyDescent="0.25">
      <c r="A4" s="270" t="s">
        <v>126</v>
      </c>
      <c r="B4" s="139"/>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138"/>
      <c r="AI4" s="321"/>
    </row>
    <row r="5" spans="1:35" ht="19.899999999999999" customHeight="1" x14ac:dyDescent="0.25">
      <c r="A5" s="271"/>
      <c r="B5" s="90"/>
      <c r="C5" s="91"/>
      <c r="D5" s="91"/>
      <c r="E5" s="91"/>
      <c r="F5" s="91"/>
      <c r="G5" s="91"/>
      <c r="H5" s="91"/>
      <c r="I5" s="91"/>
      <c r="J5" s="91"/>
      <c r="K5" s="91"/>
      <c r="L5" s="91"/>
      <c r="M5" s="91"/>
      <c r="N5" s="91"/>
      <c r="O5" s="91"/>
      <c r="P5" s="91"/>
      <c r="Q5" s="91"/>
      <c r="R5" s="91"/>
      <c r="S5" s="91"/>
      <c r="T5" s="91"/>
      <c r="U5" s="91"/>
      <c r="V5" s="91"/>
      <c r="W5" s="91"/>
      <c r="X5" s="91"/>
      <c r="Y5" s="91"/>
      <c r="Z5" s="91"/>
      <c r="AA5" s="91"/>
      <c r="AB5" s="91"/>
      <c r="AC5" s="91"/>
      <c r="AD5" s="91"/>
      <c r="AE5" s="91"/>
      <c r="AF5" s="91"/>
      <c r="AG5" s="91"/>
      <c r="AH5" s="92">
        <f>SUM(C5:AG5)</f>
        <v>0</v>
      </c>
      <c r="AI5" s="322" t="e">
        <f>AH5/E$95</f>
        <v>#DIV/0!</v>
      </c>
    </row>
    <row r="6" spans="1:35" ht="19.899999999999999" customHeight="1" x14ac:dyDescent="0.25">
      <c r="A6" s="272"/>
      <c r="B6" s="140"/>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1"/>
      <c r="AE6" s="91"/>
      <c r="AF6" s="91"/>
      <c r="AG6" s="91"/>
      <c r="AH6" s="92">
        <f>SUM(C6:AG6)</f>
        <v>0</v>
      </c>
      <c r="AI6" s="322" t="e">
        <f t="shared" ref="AI6:AI11" si="0">AH6/E$95</f>
        <v>#DIV/0!</v>
      </c>
    </row>
    <row r="7" spans="1:35" ht="19.899999999999999" customHeight="1" x14ac:dyDescent="0.25">
      <c r="A7" s="272"/>
      <c r="B7" s="140"/>
      <c r="C7" s="91"/>
      <c r="D7" s="91"/>
      <c r="E7" s="91"/>
      <c r="F7" s="91"/>
      <c r="G7" s="91"/>
      <c r="H7" s="91"/>
      <c r="I7" s="91"/>
      <c r="J7" s="91"/>
      <c r="K7" s="91"/>
      <c r="L7" s="91"/>
      <c r="M7" s="91"/>
      <c r="N7" s="91"/>
      <c r="O7" s="91"/>
      <c r="P7" s="91"/>
      <c r="Q7" s="91"/>
      <c r="R7" s="91"/>
      <c r="S7" s="91"/>
      <c r="T7" s="91"/>
      <c r="U7" s="91"/>
      <c r="V7" s="91"/>
      <c r="W7" s="91"/>
      <c r="X7" s="91"/>
      <c r="Y7" s="91"/>
      <c r="Z7" s="91"/>
      <c r="AA7" s="91"/>
      <c r="AB7" s="91"/>
      <c r="AC7" s="91"/>
      <c r="AD7" s="91"/>
      <c r="AE7" s="91"/>
      <c r="AF7" s="91"/>
      <c r="AG7" s="91"/>
      <c r="AH7" s="92">
        <f>SUM(C7:AG7)</f>
        <v>0</v>
      </c>
      <c r="AI7" s="322" t="e">
        <f t="shared" si="0"/>
        <v>#DIV/0!</v>
      </c>
    </row>
    <row r="8" spans="1:35" ht="19.899999999999999" customHeight="1" x14ac:dyDescent="0.25">
      <c r="A8" s="273" t="s">
        <v>127</v>
      </c>
      <c r="B8" s="139"/>
      <c r="C8" s="87"/>
      <c r="D8" s="87"/>
      <c r="E8" s="87"/>
      <c r="F8" s="87"/>
      <c r="G8" s="87"/>
      <c r="H8" s="87"/>
      <c r="I8" s="87"/>
      <c r="J8" s="87"/>
      <c r="K8" s="87"/>
      <c r="L8" s="87"/>
      <c r="M8" s="87"/>
      <c r="N8" s="87"/>
      <c r="O8" s="87"/>
      <c r="P8" s="87"/>
      <c r="Q8" s="87"/>
      <c r="R8" s="87"/>
      <c r="S8" s="87"/>
      <c r="T8" s="87"/>
      <c r="U8" s="87"/>
      <c r="V8" s="87"/>
      <c r="W8" s="87"/>
      <c r="X8" s="87"/>
      <c r="Y8" s="87"/>
      <c r="Z8" s="87"/>
      <c r="AA8" s="87"/>
      <c r="AB8" s="87"/>
      <c r="AC8" s="87"/>
      <c r="AD8" s="87"/>
      <c r="AE8" s="87"/>
      <c r="AF8" s="87"/>
      <c r="AG8" s="87"/>
      <c r="AH8" s="138"/>
      <c r="AI8" s="322"/>
    </row>
    <row r="9" spans="1:35" ht="19.899999999999999" customHeight="1" x14ac:dyDescent="0.25">
      <c r="A9" s="272"/>
      <c r="B9" s="140"/>
      <c r="C9" s="91"/>
      <c r="D9" s="91"/>
      <c r="E9" s="91"/>
      <c r="F9" s="91"/>
      <c r="G9" s="91"/>
      <c r="H9" s="91"/>
      <c r="I9" s="91"/>
      <c r="J9" s="91"/>
      <c r="K9" s="91"/>
      <c r="L9" s="91"/>
      <c r="M9" s="91"/>
      <c r="N9" s="91"/>
      <c r="O9" s="91"/>
      <c r="P9" s="91"/>
      <c r="Q9" s="91"/>
      <c r="R9" s="91"/>
      <c r="S9" s="91"/>
      <c r="T9" s="91"/>
      <c r="U9" s="91"/>
      <c r="V9" s="91"/>
      <c r="W9" s="91"/>
      <c r="X9" s="91"/>
      <c r="Y9" s="91"/>
      <c r="Z9" s="91"/>
      <c r="AA9" s="91"/>
      <c r="AB9" s="91"/>
      <c r="AC9" s="91"/>
      <c r="AD9" s="91"/>
      <c r="AE9" s="91"/>
      <c r="AF9" s="91"/>
      <c r="AG9" s="91"/>
      <c r="AH9" s="92">
        <f t="shared" ref="AH9:AH11" si="1">SUM(C9:AG9)</f>
        <v>0</v>
      </c>
      <c r="AI9" s="322" t="e">
        <f t="shared" si="0"/>
        <v>#DIV/0!</v>
      </c>
    </row>
    <row r="10" spans="1:35" ht="19.899999999999999" customHeight="1" x14ac:dyDescent="0.25">
      <c r="A10" s="272"/>
      <c r="B10" s="140"/>
      <c r="C10" s="91"/>
      <c r="D10" s="91"/>
      <c r="E10" s="91"/>
      <c r="F10" s="91"/>
      <c r="G10" s="91"/>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92">
        <f t="shared" si="1"/>
        <v>0</v>
      </c>
      <c r="AI10" s="322" t="e">
        <f t="shared" si="0"/>
        <v>#DIV/0!</v>
      </c>
    </row>
    <row r="11" spans="1:35" ht="19.899999999999999" customHeight="1" thickBot="1" x14ac:dyDescent="0.3">
      <c r="A11" s="274"/>
      <c r="B11" s="275"/>
      <c r="C11" s="276"/>
      <c r="D11" s="276"/>
      <c r="E11" s="276"/>
      <c r="F11" s="276"/>
      <c r="G11" s="276"/>
      <c r="H11" s="276"/>
      <c r="I11" s="276"/>
      <c r="J11" s="276"/>
      <c r="K11" s="276"/>
      <c r="L11" s="276"/>
      <c r="M11" s="276"/>
      <c r="N11" s="276"/>
      <c r="O11" s="276"/>
      <c r="P11" s="276"/>
      <c r="Q11" s="276"/>
      <c r="R11" s="276"/>
      <c r="S11" s="276"/>
      <c r="T11" s="276"/>
      <c r="U11" s="276"/>
      <c r="V11" s="276"/>
      <c r="W11" s="276"/>
      <c r="X11" s="276"/>
      <c r="Y11" s="276"/>
      <c r="Z11" s="276"/>
      <c r="AA11" s="276"/>
      <c r="AB11" s="276"/>
      <c r="AC11" s="276"/>
      <c r="AD11" s="276"/>
      <c r="AE11" s="276"/>
      <c r="AF11" s="276"/>
      <c r="AG11" s="276"/>
      <c r="AH11" s="277">
        <f t="shared" si="1"/>
        <v>0</v>
      </c>
      <c r="AI11" s="322" t="e">
        <f t="shared" si="0"/>
        <v>#DIV/0!</v>
      </c>
    </row>
    <row r="12" spans="1:35" ht="19.899999999999999" customHeight="1" x14ac:dyDescent="0.25">
      <c r="A12" s="278" t="s">
        <v>181</v>
      </c>
      <c r="B12" s="279"/>
      <c r="C12" s="279"/>
      <c r="D12" s="279"/>
      <c r="E12" s="279"/>
      <c r="F12" s="279"/>
      <c r="G12" s="279"/>
      <c r="H12" s="279"/>
      <c r="I12" s="279"/>
      <c r="J12" s="279"/>
      <c r="K12" s="279"/>
      <c r="L12" s="279"/>
      <c r="M12" s="279"/>
      <c r="N12" s="279"/>
      <c r="O12" s="279"/>
      <c r="P12" s="279"/>
      <c r="Q12" s="279"/>
      <c r="R12" s="279"/>
      <c r="S12" s="279"/>
      <c r="T12" s="279"/>
      <c r="U12" s="279"/>
      <c r="V12" s="279"/>
      <c r="W12" s="279"/>
      <c r="X12" s="279"/>
      <c r="Y12" s="279"/>
      <c r="Z12" s="279"/>
      <c r="AA12" s="279"/>
      <c r="AB12" s="279"/>
      <c r="AC12" s="279"/>
      <c r="AD12" s="279"/>
      <c r="AE12" s="279"/>
      <c r="AF12" s="279"/>
      <c r="AG12" s="279"/>
      <c r="AH12" s="279"/>
      <c r="AI12" s="323"/>
    </row>
    <row r="13" spans="1:35" ht="19.899999999999999" customHeight="1" x14ac:dyDescent="0.25">
      <c r="A13" s="270" t="s">
        <v>126</v>
      </c>
      <c r="B13" s="92"/>
      <c r="C13" s="92"/>
      <c r="D13" s="92"/>
      <c r="E13" s="92"/>
      <c r="F13" s="92"/>
      <c r="G13" s="92"/>
      <c r="H13" s="92"/>
      <c r="I13" s="92"/>
      <c r="J13" s="92"/>
      <c r="K13" s="92"/>
      <c r="L13" s="92"/>
      <c r="M13" s="92"/>
      <c r="N13" s="92"/>
      <c r="O13" s="92"/>
      <c r="P13" s="92"/>
      <c r="Q13" s="92"/>
      <c r="R13" s="92"/>
      <c r="S13" s="92"/>
      <c r="T13" s="92"/>
      <c r="U13" s="92"/>
      <c r="V13" s="92"/>
      <c r="W13" s="92"/>
      <c r="X13" s="92"/>
      <c r="Y13" s="92"/>
      <c r="Z13" s="92"/>
      <c r="AA13" s="92"/>
      <c r="AB13" s="92"/>
      <c r="AC13" s="92"/>
      <c r="AD13" s="92"/>
      <c r="AE13" s="92"/>
      <c r="AF13" s="92"/>
      <c r="AG13" s="92"/>
      <c r="AH13" s="92"/>
      <c r="AI13" s="322"/>
    </row>
    <row r="14" spans="1:35" ht="19.899999999999999" customHeight="1" x14ac:dyDescent="0.25">
      <c r="A14" s="271"/>
      <c r="B14" s="140"/>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2">
        <f>SUM(C14:AG14)</f>
        <v>0</v>
      </c>
      <c r="AI14" s="322" t="e">
        <f>AH14/I$95</f>
        <v>#DIV/0!</v>
      </c>
    </row>
    <row r="15" spans="1:35" ht="19.899999999999999" customHeight="1" x14ac:dyDescent="0.25">
      <c r="A15" s="272"/>
      <c r="B15" s="140"/>
      <c r="C15" s="91"/>
      <c r="D15" s="91"/>
      <c r="E15" s="91"/>
      <c r="F15" s="91"/>
      <c r="G15" s="91"/>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92">
        <f>SUM(C15:AG15)</f>
        <v>0</v>
      </c>
      <c r="AI15" s="322" t="e">
        <f t="shared" ref="AI15:AI20" si="2">AH15/I$95</f>
        <v>#DIV/0!</v>
      </c>
    </row>
    <row r="16" spans="1:35" ht="19.899999999999999" customHeight="1" x14ac:dyDescent="0.25">
      <c r="A16" s="272"/>
      <c r="B16" s="140"/>
      <c r="C16" s="91"/>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2">
        <f>SUM(C16:AG16)</f>
        <v>0</v>
      </c>
      <c r="AI16" s="322" t="e">
        <f t="shared" si="2"/>
        <v>#DIV/0!</v>
      </c>
    </row>
    <row r="17" spans="1:35" ht="19.899999999999999" customHeight="1" x14ac:dyDescent="0.25">
      <c r="A17" s="273" t="s">
        <v>127</v>
      </c>
      <c r="B17" s="139"/>
      <c r="C17" s="87"/>
      <c r="D17" s="87"/>
      <c r="E17" s="87"/>
      <c r="F17" s="87"/>
      <c r="G17" s="87"/>
      <c r="H17" s="87"/>
      <c r="I17" s="87"/>
      <c r="J17" s="87"/>
      <c r="K17" s="87"/>
      <c r="L17" s="87"/>
      <c r="M17" s="87"/>
      <c r="N17" s="87"/>
      <c r="O17" s="87"/>
      <c r="P17" s="87"/>
      <c r="Q17" s="87"/>
      <c r="R17" s="87"/>
      <c r="S17" s="87"/>
      <c r="T17" s="87"/>
      <c r="U17" s="87"/>
      <c r="V17" s="87"/>
      <c r="W17" s="87"/>
      <c r="X17" s="87"/>
      <c r="Y17" s="87"/>
      <c r="Z17" s="87"/>
      <c r="AA17" s="87"/>
      <c r="AB17" s="87"/>
      <c r="AC17" s="87"/>
      <c r="AD17" s="87"/>
      <c r="AE17" s="87"/>
      <c r="AF17" s="87"/>
      <c r="AG17" s="87"/>
      <c r="AH17" s="138"/>
      <c r="AI17" s="322"/>
    </row>
    <row r="18" spans="1:35" s="5" customFormat="1" ht="19.899999999999999" customHeight="1" x14ac:dyDescent="0.25">
      <c r="A18" s="272"/>
      <c r="B18" s="140"/>
      <c r="C18" s="91"/>
      <c r="D18" s="91"/>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2">
        <f t="shared" ref="AH18:AH20" si="3">SUM(C18:AG18)</f>
        <v>0</v>
      </c>
      <c r="AI18" s="322" t="e">
        <f t="shared" si="2"/>
        <v>#DIV/0!</v>
      </c>
    </row>
    <row r="19" spans="1:35" s="5" customFormat="1" ht="19.899999999999999" customHeight="1" x14ac:dyDescent="0.25">
      <c r="A19" s="272"/>
      <c r="B19" s="140"/>
      <c r="C19" s="91"/>
      <c r="D19" s="91"/>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2">
        <f t="shared" si="3"/>
        <v>0</v>
      </c>
      <c r="AI19" s="322" t="e">
        <f t="shared" si="2"/>
        <v>#DIV/0!</v>
      </c>
    </row>
    <row r="20" spans="1:35" s="5" customFormat="1" ht="19.899999999999999" customHeight="1" thickBot="1" x14ac:dyDescent="0.3">
      <c r="A20" s="274"/>
      <c r="B20" s="280"/>
      <c r="C20" s="281"/>
      <c r="D20" s="281"/>
      <c r="E20" s="281"/>
      <c r="F20" s="281"/>
      <c r="G20" s="281"/>
      <c r="H20" s="281"/>
      <c r="I20" s="281"/>
      <c r="J20" s="281"/>
      <c r="K20" s="281"/>
      <c r="L20" s="281"/>
      <c r="M20" s="281"/>
      <c r="N20" s="281"/>
      <c r="O20" s="281"/>
      <c r="P20" s="281"/>
      <c r="Q20" s="281"/>
      <c r="R20" s="281"/>
      <c r="S20" s="281"/>
      <c r="T20" s="281"/>
      <c r="U20" s="281"/>
      <c r="V20" s="281"/>
      <c r="W20" s="281"/>
      <c r="X20" s="281"/>
      <c r="Y20" s="281"/>
      <c r="Z20" s="281"/>
      <c r="AA20" s="281"/>
      <c r="AB20" s="281"/>
      <c r="AC20" s="281"/>
      <c r="AD20" s="281"/>
      <c r="AE20" s="281"/>
      <c r="AF20" s="281"/>
      <c r="AG20" s="281"/>
      <c r="AH20" s="280">
        <f t="shared" si="3"/>
        <v>0</v>
      </c>
      <c r="AI20" s="322" t="e">
        <f t="shared" si="2"/>
        <v>#DIV/0!</v>
      </c>
    </row>
    <row r="21" spans="1:35" s="88" customFormat="1" ht="19.899999999999999" customHeight="1" x14ac:dyDescent="0.25">
      <c r="A21" s="265" t="s">
        <v>179</v>
      </c>
      <c r="B21" s="266"/>
      <c r="C21" s="267"/>
      <c r="D21" s="268"/>
      <c r="E21" s="268"/>
      <c r="F21" s="268"/>
      <c r="G21" s="268"/>
      <c r="H21" s="268"/>
      <c r="I21" s="268"/>
      <c r="J21" s="268"/>
      <c r="K21" s="268"/>
      <c r="L21" s="268"/>
      <c r="M21" s="268"/>
      <c r="N21" s="268"/>
      <c r="O21" s="268"/>
      <c r="P21" s="268"/>
      <c r="Q21" s="268"/>
      <c r="R21" s="268"/>
      <c r="S21" s="268"/>
      <c r="T21" s="268"/>
      <c r="U21" s="268"/>
      <c r="V21" s="268"/>
      <c r="W21" s="268"/>
      <c r="X21" s="268"/>
      <c r="Y21" s="268"/>
      <c r="Z21" s="268"/>
      <c r="AA21" s="268"/>
      <c r="AB21" s="268"/>
      <c r="AC21" s="268"/>
      <c r="AD21" s="268"/>
      <c r="AE21" s="268"/>
      <c r="AF21" s="268"/>
      <c r="AG21" s="268"/>
      <c r="AH21" s="269"/>
      <c r="AI21" s="320"/>
    </row>
    <row r="22" spans="1:35" s="88" customFormat="1" ht="19.899999999999999" customHeight="1" x14ac:dyDescent="0.25">
      <c r="A22" s="270" t="s">
        <v>126</v>
      </c>
      <c r="B22" s="139"/>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138"/>
      <c r="AI22" s="321"/>
    </row>
    <row r="23" spans="1:35" ht="19.899999999999999" customHeight="1" x14ac:dyDescent="0.25">
      <c r="A23" s="271"/>
      <c r="B23" s="140"/>
      <c r="C23" s="91"/>
      <c r="D23" s="91"/>
      <c r="E23" s="91"/>
      <c r="F23" s="91"/>
      <c r="G23" s="91"/>
      <c r="H23" s="91"/>
      <c r="I23" s="91"/>
      <c r="J23" s="91"/>
      <c r="K23" s="91"/>
      <c r="L23" s="91"/>
      <c r="M23" s="91"/>
      <c r="N23" s="91"/>
      <c r="O23" s="91"/>
      <c r="P23" s="91"/>
      <c r="Q23" s="91"/>
      <c r="R23" s="91"/>
      <c r="S23" s="91"/>
      <c r="T23" s="91"/>
      <c r="U23" s="91"/>
      <c r="V23" s="91"/>
      <c r="W23" s="91"/>
      <c r="X23" s="91"/>
      <c r="Y23" s="91"/>
      <c r="Z23" s="91"/>
      <c r="AA23" s="91"/>
      <c r="AB23" s="91"/>
      <c r="AC23" s="91"/>
      <c r="AD23" s="91"/>
      <c r="AE23" s="91"/>
      <c r="AF23" s="91"/>
      <c r="AG23" s="91"/>
      <c r="AH23" s="92">
        <f>SUM(C23:AG23)</f>
        <v>0</v>
      </c>
      <c r="AI23" s="322" t="e">
        <f>AH23/M$95</f>
        <v>#DIV/0!</v>
      </c>
    </row>
    <row r="24" spans="1:35" ht="19.899999999999999" customHeight="1" x14ac:dyDescent="0.25">
      <c r="A24" s="272"/>
      <c r="B24" s="140"/>
      <c r="C24" s="91"/>
      <c r="D24" s="91"/>
      <c r="E24" s="91"/>
      <c r="F24" s="91"/>
      <c r="G24" s="91"/>
      <c r="H24" s="91"/>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2">
        <f t="shared" ref="AH24:AH29" si="4">SUM(C24:AG24)</f>
        <v>0</v>
      </c>
      <c r="AI24" s="322" t="e">
        <f t="shared" ref="AI24:AI29" si="5">AH24/M$95</f>
        <v>#DIV/0!</v>
      </c>
    </row>
    <row r="25" spans="1:35" ht="19.899999999999999" customHeight="1" x14ac:dyDescent="0.25">
      <c r="A25" s="272"/>
      <c r="B25" s="140"/>
      <c r="C25" s="91"/>
      <c r="D25" s="91"/>
      <c r="E25" s="91"/>
      <c r="F25" s="91"/>
      <c r="G25" s="91"/>
      <c r="H25" s="9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2">
        <f t="shared" si="4"/>
        <v>0</v>
      </c>
      <c r="AI25" s="322" t="e">
        <f t="shared" si="5"/>
        <v>#DIV/0!</v>
      </c>
    </row>
    <row r="26" spans="1:35" ht="19.899999999999999" customHeight="1" x14ac:dyDescent="0.25">
      <c r="A26" s="273" t="s">
        <v>127</v>
      </c>
      <c r="B26" s="139"/>
      <c r="C26" s="87"/>
      <c r="D26" s="87"/>
      <c r="E26" s="87"/>
      <c r="F26" s="87"/>
      <c r="G26" s="87"/>
      <c r="H26" s="87"/>
      <c r="I26" s="87"/>
      <c r="J26" s="87"/>
      <c r="K26" s="87"/>
      <c r="L26" s="87"/>
      <c r="M26" s="87"/>
      <c r="N26" s="87"/>
      <c r="O26" s="87"/>
      <c r="P26" s="87"/>
      <c r="Q26" s="87"/>
      <c r="R26" s="87"/>
      <c r="S26" s="87"/>
      <c r="T26" s="87"/>
      <c r="U26" s="87"/>
      <c r="V26" s="87"/>
      <c r="W26" s="87"/>
      <c r="X26" s="87"/>
      <c r="Y26" s="87"/>
      <c r="Z26" s="87"/>
      <c r="AA26" s="87"/>
      <c r="AB26" s="87"/>
      <c r="AC26" s="87"/>
      <c r="AD26" s="87"/>
      <c r="AE26" s="87"/>
      <c r="AF26" s="87"/>
      <c r="AG26" s="87"/>
      <c r="AH26" s="138"/>
      <c r="AI26" s="322"/>
    </row>
    <row r="27" spans="1:35" ht="19.899999999999999" customHeight="1" x14ac:dyDescent="0.25">
      <c r="A27" s="272"/>
      <c r="B27" s="140"/>
      <c r="C27" s="91"/>
      <c r="D27" s="91"/>
      <c r="E27" s="91"/>
      <c r="F27" s="91"/>
      <c r="G27" s="91"/>
      <c r="H27" s="91"/>
      <c r="I27" s="91"/>
      <c r="J27" s="91"/>
      <c r="K27" s="91"/>
      <c r="L27" s="91"/>
      <c r="M27" s="91"/>
      <c r="N27" s="91"/>
      <c r="O27" s="91"/>
      <c r="P27" s="91"/>
      <c r="Q27" s="91"/>
      <c r="R27" s="91"/>
      <c r="S27" s="91"/>
      <c r="T27" s="91"/>
      <c r="U27" s="91"/>
      <c r="V27" s="91"/>
      <c r="W27" s="91"/>
      <c r="X27" s="91"/>
      <c r="Y27" s="91"/>
      <c r="Z27" s="91"/>
      <c r="AA27" s="91"/>
      <c r="AB27" s="91"/>
      <c r="AC27" s="91"/>
      <c r="AD27" s="91"/>
      <c r="AE27" s="91"/>
      <c r="AF27" s="91"/>
      <c r="AG27" s="91"/>
      <c r="AH27" s="92">
        <f t="shared" si="4"/>
        <v>0</v>
      </c>
      <c r="AI27" s="322" t="e">
        <f t="shared" si="5"/>
        <v>#DIV/0!</v>
      </c>
    </row>
    <row r="28" spans="1:35" ht="19.899999999999999" customHeight="1" x14ac:dyDescent="0.25">
      <c r="A28" s="272"/>
      <c r="B28" s="140"/>
      <c r="C28" s="91"/>
      <c r="D28" s="91"/>
      <c r="E28" s="91"/>
      <c r="F28" s="91"/>
      <c r="G28" s="91"/>
      <c r="H28" s="91"/>
      <c r="I28" s="91"/>
      <c r="J28" s="91"/>
      <c r="K28" s="91"/>
      <c r="L28" s="91"/>
      <c r="M28" s="91"/>
      <c r="N28" s="91"/>
      <c r="O28" s="91"/>
      <c r="P28" s="91"/>
      <c r="Q28" s="91"/>
      <c r="R28" s="91"/>
      <c r="S28" s="91"/>
      <c r="T28" s="91"/>
      <c r="U28" s="91"/>
      <c r="V28" s="91"/>
      <c r="W28" s="91"/>
      <c r="X28" s="91"/>
      <c r="Y28" s="91"/>
      <c r="Z28" s="91"/>
      <c r="AA28" s="91"/>
      <c r="AB28" s="91"/>
      <c r="AC28" s="91"/>
      <c r="AD28" s="91"/>
      <c r="AE28" s="91"/>
      <c r="AF28" s="91"/>
      <c r="AG28" s="91"/>
      <c r="AH28" s="92">
        <f t="shared" si="4"/>
        <v>0</v>
      </c>
      <c r="AI28" s="322" t="e">
        <f t="shared" si="5"/>
        <v>#DIV/0!</v>
      </c>
    </row>
    <row r="29" spans="1:35" ht="19.899999999999999" customHeight="1" thickBot="1" x14ac:dyDescent="0.3">
      <c r="A29" s="274"/>
      <c r="B29" s="275"/>
      <c r="C29" s="276"/>
      <c r="D29" s="276"/>
      <c r="E29" s="276"/>
      <c r="F29" s="276"/>
      <c r="G29" s="276"/>
      <c r="H29" s="276"/>
      <c r="I29" s="276"/>
      <c r="J29" s="276"/>
      <c r="K29" s="276"/>
      <c r="L29" s="276"/>
      <c r="M29" s="276"/>
      <c r="N29" s="276"/>
      <c r="O29" s="276"/>
      <c r="P29" s="276"/>
      <c r="Q29" s="276"/>
      <c r="R29" s="276"/>
      <c r="S29" s="276"/>
      <c r="T29" s="276"/>
      <c r="U29" s="276"/>
      <c r="V29" s="276"/>
      <c r="W29" s="276"/>
      <c r="X29" s="276"/>
      <c r="Y29" s="276"/>
      <c r="Z29" s="276"/>
      <c r="AA29" s="276"/>
      <c r="AB29" s="276"/>
      <c r="AC29" s="276"/>
      <c r="AD29" s="276"/>
      <c r="AE29" s="276"/>
      <c r="AF29" s="276"/>
      <c r="AG29" s="276"/>
      <c r="AH29" s="277">
        <f t="shared" si="4"/>
        <v>0</v>
      </c>
      <c r="AI29" s="322" t="e">
        <f t="shared" si="5"/>
        <v>#DIV/0!</v>
      </c>
    </row>
    <row r="30" spans="1:35" s="88" customFormat="1" ht="19.899999999999999" customHeight="1" x14ac:dyDescent="0.25">
      <c r="A30" s="278" t="s">
        <v>178</v>
      </c>
      <c r="B30" s="139"/>
      <c r="C30" s="282"/>
      <c r="D30" s="283"/>
      <c r="E30" s="283"/>
      <c r="F30" s="283"/>
      <c r="G30" s="283"/>
      <c r="H30" s="283"/>
      <c r="I30" s="283"/>
      <c r="J30" s="283"/>
      <c r="K30" s="283"/>
      <c r="L30" s="283"/>
      <c r="M30" s="283"/>
      <c r="N30" s="283"/>
      <c r="O30" s="283"/>
      <c r="P30" s="283"/>
      <c r="Q30" s="283"/>
      <c r="R30" s="283"/>
      <c r="S30" s="283"/>
      <c r="T30" s="283"/>
      <c r="U30" s="283"/>
      <c r="V30" s="283"/>
      <c r="W30" s="283"/>
      <c r="X30" s="283"/>
      <c r="Y30" s="283"/>
      <c r="Z30" s="283"/>
      <c r="AA30" s="283"/>
      <c r="AB30" s="283"/>
      <c r="AC30" s="283"/>
      <c r="AD30" s="283"/>
      <c r="AE30" s="283"/>
      <c r="AF30" s="283"/>
      <c r="AG30" s="283"/>
      <c r="AH30" s="284"/>
      <c r="AI30" s="324"/>
    </row>
    <row r="31" spans="1:35" s="88" customFormat="1" ht="19.899999999999999" customHeight="1" x14ac:dyDescent="0.25">
      <c r="A31" s="270" t="s">
        <v>126</v>
      </c>
      <c r="B31" s="139"/>
      <c r="C31" s="87"/>
      <c r="D31" s="87"/>
      <c r="E31" s="87"/>
      <c r="F31" s="87"/>
      <c r="G31" s="87"/>
      <c r="H31" s="87"/>
      <c r="I31" s="87"/>
      <c r="J31" s="87"/>
      <c r="K31" s="87"/>
      <c r="L31" s="87"/>
      <c r="M31" s="87"/>
      <c r="N31" s="87"/>
      <c r="O31" s="87"/>
      <c r="P31" s="87"/>
      <c r="Q31" s="87"/>
      <c r="R31" s="87"/>
      <c r="S31" s="87"/>
      <c r="T31" s="87"/>
      <c r="U31" s="87"/>
      <c r="V31" s="87"/>
      <c r="W31" s="87"/>
      <c r="X31" s="87"/>
      <c r="Y31" s="87"/>
      <c r="Z31" s="87"/>
      <c r="AA31" s="87"/>
      <c r="AB31" s="87"/>
      <c r="AC31" s="87"/>
      <c r="AD31" s="87"/>
      <c r="AE31" s="87"/>
      <c r="AF31" s="87"/>
      <c r="AG31" s="87"/>
      <c r="AH31" s="138"/>
      <c r="AI31" s="321"/>
    </row>
    <row r="32" spans="1:35" ht="19.899999999999999" customHeight="1" x14ac:dyDescent="0.25">
      <c r="A32" s="271"/>
      <c r="B32" s="140"/>
      <c r="C32" s="91"/>
      <c r="D32" s="91"/>
      <c r="E32" s="91"/>
      <c r="F32" s="91"/>
      <c r="G32" s="91"/>
      <c r="H32" s="91"/>
      <c r="I32" s="91"/>
      <c r="J32" s="91"/>
      <c r="K32" s="91"/>
      <c r="L32" s="91"/>
      <c r="M32" s="91"/>
      <c r="N32" s="91"/>
      <c r="O32" s="91"/>
      <c r="P32" s="91"/>
      <c r="Q32" s="91"/>
      <c r="R32" s="91"/>
      <c r="S32" s="91"/>
      <c r="T32" s="91"/>
      <c r="U32" s="91"/>
      <c r="V32" s="91"/>
      <c r="W32" s="91"/>
      <c r="X32" s="91"/>
      <c r="Y32" s="91"/>
      <c r="Z32" s="91"/>
      <c r="AA32" s="91"/>
      <c r="AB32" s="91"/>
      <c r="AC32" s="91"/>
      <c r="AD32" s="91"/>
      <c r="AE32" s="91"/>
      <c r="AF32" s="91"/>
      <c r="AG32" s="91"/>
      <c r="AH32" s="92">
        <f>SUM(C32:AG32)</f>
        <v>0</v>
      </c>
      <c r="AI32" s="322" t="e">
        <f>AH32/Q$95</f>
        <v>#DIV/0!</v>
      </c>
    </row>
    <row r="33" spans="1:35" ht="19.899999999999999" customHeight="1" x14ac:dyDescent="0.25">
      <c r="A33" s="272"/>
      <c r="B33" s="140"/>
      <c r="C33" s="91"/>
      <c r="D33" s="91"/>
      <c r="E33" s="91"/>
      <c r="F33" s="91"/>
      <c r="G33" s="91"/>
      <c r="H33" s="91"/>
      <c r="I33" s="91"/>
      <c r="J33" s="91"/>
      <c r="K33" s="91"/>
      <c r="L33" s="91"/>
      <c r="M33" s="91"/>
      <c r="N33" s="91"/>
      <c r="O33" s="91"/>
      <c r="P33" s="91"/>
      <c r="Q33" s="91"/>
      <c r="R33" s="91"/>
      <c r="S33" s="91"/>
      <c r="T33" s="91"/>
      <c r="U33" s="91"/>
      <c r="V33" s="91"/>
      <c r="W33" s="91"/>
      <c r="X33" s="91"/>
      <c r="Y33" s="91"/>
      <c r="Z33" s="91"/>
      <c r="AA33" s="91"/>
      <c r="AB33" s="91"/>
      <c r="AC33" s="91"/>
      <c r="AD33" s="91"/>
      <c r="AE33" s="91"/>
      <c r="AF33" s="91"/>
      <c r="AG33" s="91"/>
      <c r="AH33" s="92">
        <f>SUM(C33:AG33)</f>
        <v>0</v>
      </c>
      <c r="AI33" s="322" t="e">
        <f t="shared" ref="AI33:AI38" si="6">AH33/Q$95</f>
        <v>#DIV/0!</v>
      </c>
    </row>
    <row r="34" spans="1:35" ht="19.899999999999999" customHeight="1" x14ac:dyDescent="0.25">
      <c r="A34" s="272"/>
      <c r="B34" s="140"/>
      <c r="C34" s="91"/>
      <c r="D34" s="91"/>
      <c r="E34" s="91"/>
      <c r="F34" s="91"/>
      <c r="G34" s="91"/>
      <c r="H34" s="91"/>
      <c r="I34" s="91"/>
      <c r="J34" s="91"/>
      <c r="K34" s="91"/>
      <c r="L34" s="91"/>
      <c r="M34" s="91"/>
      <c r="N34" s="91"/>
      <c r="O34" s="91"/>
      <c r="P34" s="91"/>
      <c r="Q34" s="91"/>
      <c r="R34" s="91"/>
      <c r="S34" s="91"/>
      <c r="T34" s="91"/>
      <c r="U34" s="91"/>
      <c r="V34" s="91"/>
      <c r="W34" s="91"/>
      <c r="X34" s="91"/>
      <c r="Y34" s="91"/>
      <c r="Z34" s="91"/>
      <c r="AA34" s="91"/>
      <c r="AB34" s="91"/>
      <c r="AC34" s="91"/>
      <c r="AD34" s="91"/>
      <c r="AE34" s="91"/>
      <c r="AF34" s="91"/>
      <c r="AG34" s="91"/>
      <c r="AH34" s="92">
        <f>SUM(C34:AG34)</f>
        <v>0</v>
      </c>
      <c r="AI34" s="322" t="e">
        <f t="shared" si="6"/>
        <v>#DIV/0!</v>
      </c>
    </row>
    <row r="35" spans="1:35" ht="19.899999999999999" customHeight="1" x14ac:dyDescent="0.25">
      <c r="A35" s="273" t="s">
        <v>127</v>
      </c>
      <c r="B35" s="139"/>
      <c r="C35" s="87"/>
      <c r="D35" s="87"/>
      <c r="E35" s="87"/>
      <c r="F35" s="87"/>
      <c r="G35" s="87"/>
      <c r="H35" s="87"/>
      <c r="I35" s="87"/>
      <c r="J35" s="87"/>
      <c r="K35" s="87"/>
      <c r="L35" s="87"/>
      <c r="M35" s="87"/>
      <c r="N35" s="87"/>
      <c r="O35" s="87"/>
      <c r="P35" s="87"/>
      <c r="Q35" s="87"/>
      <c r="R35" s="87"/>
      <c r="S35" s="87"/>
      <c r="T35" s="87"/>
      <c r="U35" s="87"/>
      <c r="V35" s="87"/>
      <c r="W35" s="87"/>
      <c r="X35" s="87"/>
      <c r="Y35" s="87"/>
      <c r="Z35" s="87"/>
      <c r="AA35" s="87"/>
      <c r="AB35" s="87"/>
      <c r="AC35" s="87"/>
      <c r="AD35" s="87"/>
      <c r="AE35" s="87"/>
      <c r="AF35" s="87"/>
      <c r="AG35" s="87"/>
      <c r="AH35" s="138"/>
      <c r="AI35" s="322"/>
    </row>
    <row r="36" spans="1:35" ht="19.899999999999999" customHeight="1" x14ac:dyDescent="0.25">
      <c r="A36" s="272"/>
      <c r="B36" s="140"/>
      <c r="C36" s="91"/>
      <c r="D36" s="91"/>
      <c r="E36" s="91"/>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2">
        <f>SUM(C36:AG36)</f>
        <v>0</v>
      </c>
      <c r="AI36" s="322" t="e">
        <f t="shared" si="6"/>
        <v>#DIV/0!</v>
      </c>
    </row>
    <row r="37" spans="1:35" ht="19.899999999999999" customHeight="1" x14ac:dyDescent="0.25">
      <c r="A37" s="272"/>
      <c r="B37" s="140"/>
      <c r="C37" s="91"/>
      <c r="D37" s="91"/>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2">
        <f>SUM(C37:AG37)</f>
        <v>0</v>
      </c>
      <c r="AI37" s="322" t="e">
        <f t="shared" si="6"/>
        <v>#DIV/0!</v>
      </c>
    </row>
    <row r="38" spans="1:35" ht="19.899999999999999" customHeight="1" thickBot="1" x14ac:dyDescent="0.3">
      <c r="A38" s="274"/>
      <c r="B38" s="285"/>
      <c r="C38" s="281"/>
      <c r="D38" s="281"/>
      <c r="E38" s="281"/>
      <c r="F38" s="281"/>
      <c r="G38" s="281"/>
      <c r="H38" s="281"/>
      <c r="I38" s="281"/>
      <c r="J38" s="281"/>
      <c r="K38" s="281"/>
      <c r="L38" s="281"/>
      <c r="M38" s="281"/>
      <c r="N38" s="281"/>
      <c r="O38" s="281"/>
      <c r="P38" s="281"/>
      <c r="Q38" s="281"/>
      <c r="R38" s="281"/>
      <c r="S38" s="281"/>
      <c r="T38" s="281"/>
      <c r="U38" s="281"/>
      <c r="V38" s="281"/>
      <c r="W38" s="281"/>
      <c r="X38" s="281"/>
      <c r="Y38" s="281"/>
      <c r="Z38" s="281"/>
      <c r="AA38" s="281"/>
      <c r="AB38" s="281"/>
      <c r="AC38" s="281"/>
      <c r="AD38" s="281"/>
      <c r="AE38" s="281"/>
      <c r="AF38" s="281"/>
      <c r="AG38" s="281"/>
      <c r="AH38" s="280">
        <f>SUM(C38:AG38)</f>
        <v>0</v>
      </c>
      <c r="AI38" s="322" t="e">
        <f t="shared" si="6"/>
        <v>#DIV/0!</v>
      </c>
    </row>
    <row r="39" spans="1:35" s="88" customFormat="1" ht="19.899999999999999" customHeight="1" x14ac:dyDescent="0.25">
      <c r="A39" s="265" t="s">
        <v>177</v>
      </c>
      <c r="B39" s="266"/>
      <c r="C39" s="267"/>
      <c r="D39" s="268"/>
      <c r="E39" s="268"/>
      <c r="F39" s="268"/>
      <c r="G39" s="268"/>
      <c r="H39" s="268"/>
      <c r="I39" s="268"/>
      <c r="J39" s="268"/>
      <c r="K39" s="268"/>
      <c r="L39" s="268"/>
      <c r="M39" s="268"/>
      <c r="N39" s="268"/>
      <c r="O39" s="268"/>
      <c r="P39" s="268"/>
      <c r="Q39" s="268"/>
      <c r="R39" s="268"/>
      <c r="S39" s="268"/>
      <c r="T39" s="268"/>
      <c r="U39" s="268"/>
      <c r="V39" s="268"/>
      <c r="W39" s="268"/>
      <c r="X39" s="268"/>
      <c r="Y39" s="268"/>
      <c r="Z39" s="268"/>
      <c r="AA39" s="268"/>
      <c r="AB39" s="268"/>
      <c r="AC39" s="268"/>
      <c r="AD39" s="268"/>
      <c r="AE39" s="268"/>
      <c r="AF39" s="268"/>
      <c r="AG39" s="268"/>
      <c r="AH39" s="269"/>
      <c r="AI39" s="320"/>
    </row>
    <row r="40" spans="1:35" s="88" customFormat="1" ht="19.899999999999999" customHeight="1" x14ac:dyDescent="0.25">
      <c r="A40" s="270" t="s">
        <v>126</v>
      </c>
      <c r="B40" s="139"/>
      <c r="C40" s="87"/>
      <c r="D40" s="87"/>
      <c r="E40" s="87"/>
      <c r="F40" s="87"/>
      <c r="G40" s="87"/>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138"/>
      <c r="AI40" s="321"/>
    </row>
    <row r="41" spans="1:35" ht="19.899999999999999" customHeight="1" x14ac:dyDescent="0.25">
      <c r="A41" s="271"/>
      <c r="B41" s="140"/>
      <c r="C41" s="91"/>
      <c r="D41" s="91"/>
      <c r="E41" s="91"/>
      <c r="F41" s="91"/>
      <c r="G41" s="91"/>
      <c r="H41" s="91"/>
      <c r="I41" s="91"/>
      <c r="J41" s="91"/>
      <c r="K41" s="91"/>
      <c r="L41" s="91"/>
      <c r="M41" s="91"/>
      <c r="N41" s="91"/>
      <c r="O41" s="91"/>
      <c r="P41" s="91"/>
      <c r="Q41" s="91"/>
      <c r="R41" s="91"/>
      <c r="S41" s="91"/>
      <c r="T41" s="91"/>
      <c r="U41" s="91"/>
      <c r="V41" s="91"/>
      <c r="W41" s="91"/>
      <c r="X41" s="91"/>
      <c r="Y41" s="91"/>
      <c r="Z41" s="91"/>
      <c r="AA41" s="91"/>
      <c r="AB41" s="91"/>
      <c r="AC41" s="91"/>
      <c r="AD41" s="91"/>
      <c r="AE41" s="91"/>
      <c r="AF41" s="91"/>
      <c r="AG41" s="91"/>
      <c r="AH41" s="92">
        <f>SUM(C41:AG41)</f>
        <v>0</v>
      </c>
      <c r="AI41" s="322" t="e">
        <f>AH41/E$96</f>
        <v>#DIV/0!</v>
      </c>
    </row>
    <row r="42" spans="1:35" ht="19.899999999999999" customHeight="1" x14ac:dyDescent="0.25">
      <c r="A42" s="272"/>
      <c r="B42" s="140"/>
      <c r="C42" s="91"/>
      <c r="D42" s="91"/>
      <c r="E42" s="91"/>
      <c r="F42" s="91"/>
      <c r="G42" s="91"/>
      <c r="H42" s="91"/>
      <c r="I42" s="91"/>
      <c r="J42" s="91"/>
      <c r="K42" s="91"/>
      <c r="L42" s="91"/>
      <c r="M42" s="91"/>
      <c r="N42" s="91"/>
      <c r="O42" s="91"/>
      <c r="P42" s="91"/>
      <c r="Q42" s="91"/>
      <c r="R42" s="91"/>
      <c r="S42" s="91"/>
      <c r="T42" s="91"/>
      <c r="U42" s="91"/>
      <c r="V42" s="91"/>
      <c r="W42" s="91"/>
      <c r="X42" s="91"/>
      <c r="Y42" s="91"/>
      <c r="Z42" s="91"/>
      <c r="AA42" s="91"/>
      <c r="AB42" s="91"/>
      <c r="AC42" s="91"/>
      <c r="AD42" s="91"/>
      <c r="AE42" s="91"/>
      <c r="AF42" s="91"/>
      <c r="AG42" s="91"/>
      <c r="AH42" s="92">
        <f>SUM(C42:AG42)</f>
        <v>0</v>
      </c>
      <c r="AI42" s="322" t="e">
        <f t="shared" ref="AI42:AI47" si="7">AH42/E$96</f>
        <v>#DIV/0!</v>
      </c>
    </row>
    <row r="43" spans="1:35" ht="19.899999999999999" customHeight="1" x14ac:dyDescent="0.25">
      <c r="A43" s="272"/>
      <c r="B43" s="140"/>
      <c r="C43" s="91"/>
      <c r="D43" s="91"/>
      <c r="E43" s="91"/>
      <c r="F43" s="91"/>
      <c r="G43" s="91"/>
      <c r="H43" s="91"/>
      <c r="I43" s="91"/>
      <c r="J43" s="91"/>
      <c r="K43" s="91"/>
      <c r="L43" s="91"/>
      <c r="M43" s="91"/>
      <c r="N43" s="91"/>
      <c r="O43" s="91"/>
      <c r="P43" s="91"/>
      <c r="Q43" s="91"/>
      <c r="R43" s="91"/>
      <c r="S43" s="91"/>
      <c r="T43" s="91"/>
      <c r="U43" s="91"/>
      <c r="V43" s="91"/>
      <c r="W43" s="91"/>
      <c r="X43" s="91"/>
      <c r="Y43" s="91"/>
      <c r="Z43" s="91"/>
      <c r="AA43" s="91"/>
      <c r="AB43" s="91"/>
      <c r="AC43" s="91"/>
      <c r="AD43" s="91"/>
      <c r="AE43" s="91"/>
      <c r="AF43" s="91"/>
      <c r="AG43" s="91"/>
      <c r="AH43" s="92">
        <f>SUM(C43:AG43)</f>
        <v>0</v>
      </c>
      <c r="AI43" s="322" t="e">
        <f t="shared" si="7"/>
        <v>#DIV/0!</v>
      </c>
    </row>
    <row r="44" spans="1:35" ht="19.899999999999999" customHeight="1" x14ac:dyDescent="0.25">
      <c r="A44" s="273" t="s">
        <v>127</v>
      </c>
      <c r="B44" s="139"/>
      <c r="C44" s="87"/>
      <c r="D44" s="87"/>
      <c r="E44" s="87"/>
      <c r="F44" s="87"/>
      <c r="G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138"/>
      <c r="AI44" s="322"/>
    </row>
    <row r="45" spans="1:35" ht="19.899999999999999" customHeight="1" x14ac:dyDescent="0.25">
      <c r="A45" s="272"/>
      <c r="B45" s="140"/>
      <c r="C45" s="91"/>
      <c r="D45" s="91"/>
      <c r="E45" s="91"/>
      <c r="F45" s="91"/>
      <c r="G45" s="91"/>
      <c r="H45" s="91"/>
      <c r="I45" s="91"/>
      <c r="J45" s="91"/>
      <c r="K45" s="91"/>
      <c r="L45" s="91"/>
      <c r="M45" s="91"/>
      <c r="N45" s="91"/>
      <c r="O45" s="91"/>
      <c r="P45" s="91"/>
      <c r="Q45" s="91"/>
      <c r="R45" s="91"/>
      <c r="S45" s="91"/>
      <c r="T45" s="91"/>
      <c r="U45" s="91"/>
      <c r="V45" s="91"/>
      <c r="W45" s="91"/>
      <c r="X45" s="91"/>
      <c r="Y45" s="91"/>
      <c r="Z45" s="91"/>
      <c r="AA45" s="91"/>
      <c r="AB45" s="91"/>
      <c r="AC45" s="91"/>
      <c r="AD45" s="91"/>
      <c r="AE45" s="91"/>
      <c r="AF45" s="91"/>
      <c r="AG45" s="91"/>
      <c r="AH45" s="92">
        <f>SUM(C45:AG45)</f>
        <v>0</v>
      </c>
      <c r="AI45" s="322" t="e">
        <f t="shared" si="7"/>
        <v>#DIV/0!</v>
      </c>
    </row>
    <row r="46" spans="1:35" ht="19.899999999999999" customHeight="1" x14ac:dyDescent="0.25">
      <c r="A46" s="272"/>
      <c r="B46" s="140"/>
      <c r="C46" s="91"/>
      <c r="D46" s="91"/>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c r="AE46" s="91"/>
      <c r="AF46" s="91"/>
      <c r="AG46" s="91"/>
      <c r="AH46" s="92">
        <f>SUM(C46:AG46)</f>
        <v>0</v>
      </c>
      <c r="AI46" s="322" t="e">
        <f t="shared" si="7"/>
        <v>#DIV/0!</v>
      </c>
    </row>
    <row r="47" spans="1:35" ht="19.899999999999999" customHeight="1" thickBot="1" x14ac:dyDescent="0.3">
      <c r="A47" s="274"/>
      <c r="B47" s="275"/>
      <c r="C47" s="276"/>
      <c r="D47" s="276"/>
      <c r="E47" s="276"/>
      <c r="F47" s="276"/>
      <c r="G47" s="276"/>
      <c r="H47" s="276"/>
      <c r="I47" s="276"/>
      <c r="J47" s="276"/>
      <c r="K47" s="276"/>
      <c r="L47" s="276"/>
      <c r="M47" s="276"/>
      <c r="N47" s="276"/>
      <c r="O47" s="276"/>
      <c r="P47" s="276"/>
      <c r="Q47" s="276"/>
      <c r="R47" s="276"/>
      <c r="S47" s="276"/>
      <c r="T47" s="276"/>
      <c r="U47" s="276"/>
      <c r="V47" s="276"/>
      <c r="W47" s="276"/>
      <c r="X47" s="276"/>
      <c r="Y47" s="276"/>
      <c r="Z47" s="276"/>
      <c r="AA47" s="276"/>
      <c r="AB47" s="276"/>
      <c r="AC47" s="276"/>
      <c r="AD47" s="276"/>
      <c r="AE47" s="276"/>
      <c r="AF47" s="276"/>
      <c r="AG47" s="276"/>
      <c r="AH47" s="277">
        <f>SUM(C47:AG47)</f>
        <v>0</v>
      </c>
      <c r="AI47" s="322" t="e">
        <f t="shared" si="7"/>
        <v>#DIV/0!</v>
      </c>
    </row>
    <row r="48" spans="1:35" s="88" customFormat="1" ht="19.899999999999999" customHeight="1" x14ac:dyDescent="0.25">
      <c r="A48" s="278" t="s">
        <v>176</v>
      </c>
      <c r="B48" s="139"/>
      <c r="C48" s="282"/>
      <c r="D48" s="283"/>
      <c r="E48" s="283"/>
      <c r="F48" s="283"/>
      <c r="G48" s="283"/>
      <c r="H48" s="283"/>
      <c r="I48" s="283"/>
      <c r="J48" s="283"/>
      <c r="K48" s="283"/>
      <c r="L48" s="283"/>
      <c r="M48" s="283"/>
      <c r="N48" s="283"/>
      <c r="O48" s="283"/>
      <c r="P48" s="283"/>
      <c r="Q48" s="283"/>
      <c r="R48" s="283"/>
      <c r="S48" s="283"/>
      <c r="T48" s="283"/>
      <c r="U48" s="283"/>
      <c r="V48" s="283"/>
      <c r="W48" s="283"/>
      <c r="X48" s="283"/>
      <c r="Y48" s="283"/>
      <c r="Z48" s="283"/>
      <c r="AA48" s="283"/>
      <c r="AB48" s="283"/>
      <c r="AC48" s="283"/>
      <c r="AD48" s="283"/>
      <c r="AE48" s="283"/>
      <c r="AF48" s="283"/>
      <c r="AG48" s="283"/>
      <c r="AH48" s="284"/>
      <c r="AI48" s="324"/>
    </row>
    <row r="49" spans="1:35" s="88" customFormat="1" ht="19.899999999999999" customHeight="1" x14ac:dyDescent="0.25">
      <c r="A49" s="270" t="s">
        <v>126</v>
      </c>
      <c r="B49" s="139"/>
      <c r="C49" s="87"/>
      <c r="D49" s="87"/>
      <c r="E49" s="87"/>
      <c r="F49" s="87"/>
      <c r="G49" s="87"/>
      <c r="H49" s="87"/>
      <c r="I49" s="87"/>
      <c r="J49" s="87"/>
      <c r="K49" s="87"/>
      <c r="L49" s="87"/>
      <c r="M49" s="87"/>
      <c r="N49" s="87"/>
      <c r="O49" s="87"/>
      <c r="P49" s="87"/>
      <c r="Q49" s="87"/>
      <c r="R49" s="87"/>
      <c r="S49" s="87"/>
      <c r="T49" s="87"/>
      <c r="U49" s="87"/>
      <c r="V49" s="87"/>
      <c r="W49" s="87"/>
      <c r="X49" s="87"/>
      <c r="Y49" s="87"/>
      <c r="Z49" s="87"/>
      <c r="AA49" s="87"/>
      <c r="AB49" s="87"/>
      <c r="AC49" s="87"/>
      <c r="AD49" s="87"/>
      <c r="AE49" s="87"/>
      <c r="AF49" s="87"/>
      <c r="AG49" s="87"/>
      <c r="AH49" s="138"/>
      <c r="AI49" s="321"/>
    </row>
    <row r="50" spans="1:35" ht="19.899999999999999" customHeight="1" x14ac:dyDescent="0.25">
      <c r="A50" s="271"/>
      <c r="B50" s="140"/>
      <c r="C50" s="91"/>
      <c r="D50" s="91"/>
      <c r="E50" s="91"/>
      <c r="F50" s="91"/>
      <c r="G50" s="91"/>
      <c r="H50" s="91"/>
      <c r="I50" s="91"/>
      <c r="J50" s="91"/>
      <c r="K50" s="91"/>
      <c r="L50" s="91"/>
      <c r="M50" s="91"/>
      <c r="N50" s="91"/>
      <c r="O50" s="91"/>
      <c r="P50" s="91"/>
      <c r="Q50" s="91"/>
      <c r="R50" s="91"/>
      <c r="S50" s="91"/>
      <c r="T50" s="91"/>
      <c r="U50" s="91"/>
      <c r="V50" s="91"/>
      <c r="W50" s="91"/>
      <c r="X50" s="91"/>
      <c r="Y50" s="91"/>
      <c r="Z50" s="91"/>
      <c r="AA50" s="91"/>
      <c r="AB50" s="91"/>
      <c r="AC50" s="91"/>
      <c r="AD50" s="91"/>
      <c r="AE50" s="91"/>
      <c r="AF50" s="91"/>
      <c r="AG50" s="91"/>
      <c r="AH50" s="92">
        <f>SUM(C50:AG50)</f>
        <v>0</v>
      </c>
      <c r="AI50" s="322" t="e">
        <f>AH50/I$96</f>
        <v>#DIV/0!</v>
      </c>
    </row>
    <row r="51" spans="1:35" ht="19.899999999999999" customHeight="1" x14ac:dyDescent="0.25">
      <c r="A51" s="272"/>
      <c r="B51" s="140"/>
      <c r="C51" s="91"/>
      <c r="D51" s="91"/>
      <c r="E51" s="91"/>
      <c r="F51" s="91"/>
      <c r="G51" s="91"/>
      <c r="H51" s="91"/>
      <c r="I51" s="91"/>
      <c r="J51" s="91"/>
      <c r="K51" s="91"/>
      <c r="L51" s="91"/>
      <c r="M51" s="91"/>
      <c r="N51" s="91"/>
      <c r="O51" s="91"/>
      <c r="P51" s="91"/>
      <c r="Q51" s="91"/>
      <c r="R51" s="91"/>
      <c r="S51" s="91"/>
      <c r="T51" s="91"/>
      <c r="U51" s="91"/>
      <c r="V51" s="91"/>
      <c r="W51" s="91"/>
      <c r="X51" s="91"/>
      <c r="Y51" s="91"/>
      <c r="Z51" s="91"/>
      <c r="AA51" s="91"/>
      <c r="AB51" s="91"/>
      <c r="AC51" s="91"/>
      <c r="AD51" s="91"/>
      <c r="AE51" s="91"/>
      <c r="AF51" s="91"/>
      <c r="AG51" s="91"/>
      <c r="AH51" s="92">
        <f>SUM(C51:AG51)</f>
        <v>0</v>
      </c>
      <c r="AI51" s="322" t="e">
        <f t="shared" ref="AI51:AI56" si="8">AH51/I$96</f>
        <v>#DIV/0!</v>
      </c>
    </row>
    <row r="52" spans="1:35" ht="19.899999999999999" customHeight="1" x14ac:dyDescent="0.25">
      <c r="A52" s="272"/>
      <c r="B52" s="140"/>
      <c r="C52" s="91"/>
      <c r="D52" s="91"/>
      <c r="E52" s="91"/>
      <c r="F52" s="91"/>
      <c r="G52" s="91"/>
      <c r="H52" s="91"/>
      <c r="I52" s="91"/>
      <c r="J52" s="91"/>
      <c r="K52" s="91"/>
      <c r="L52" s="91"/>
      <c r="M52" s="91"/>
      <c r="N52" s="91"/>
      <c r="O52" s="91"/>
      <c r="P52" s="91"/>
      <c r="Q52" s="91"/>
      <c r="R52" s="91"/>
      <c r="S52" s="91"/>
      <c r="T52" s="91"/>
      <c r="U52" s="91"/>
      <c r="V52" s="91"/>
      <c r="W52" s="91"/>
      <c r="X52" s="91"/>
      <c r="Y52" s="91"/>
      <c r="Z52" s="91"/>
      <c r="AA52" s="91"/>
      <c r="AB52" s="91"/>
      <c r="AC52" s="91"/>
      <c r="AD52" s="91"/>
      <c r="AE52" s="91"/>
      <c r="AF52" s="91"/>
      <c r="AG52" s="91"/>
      <c r="AH52" s="92">
        <f>SUM(C52:AG52)</f>
        <v>0</v>
      </c>
      <c r="AI52" s="322" t="e">
        <f t="shared" si="8"/>
        <v>#DIV/0!</v>
      </c>
    </row>
    <row r="53" spans="1:35" ht="19.899999999999999" customHeight="1" x14ac:dyDescent="0.25">
      <c r="A53" s="273" t="s">
        <v>127</v>
      </c>
      <c r="B53" s="139"/>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138"/>
      <c r="AI53" s="322"/>
    </row>
    <row r="54" spans="1:35" ht="19.899999999999999" customHeight="1" x14ac:dyDescent="0.25">
      <c r="A54" s="272"/>
      <c r="B54" s="140"/>
      <c r="C54" s="91"/>
      <c r="D54" s="91"/>
      <c r="E54" s="91"/>
      <c r="F54" s="91"/>
      <c r="G54" s="91"/>
      <c r="H54" s="91"/>
      <c r="I54" s="91"/>
      <c r="J54" s="91"/>
      <c r="K54" s="91"/>
      <c r="L54" s="91"/>
      <c r="M54" s="91"/>
      <c r="N54" s="91"/>
      <c r="O54" s="91"/>
      <c r="P54" s="91"/>
      <c r="Q54" s="91"/>
      <c r="R54" s="91"/>
      <c r="S54" s="91"/>
      <c r="T54" s="91"/>
      <c r="U54" s="91"/>
      <c r="V54" s="91"/>
      <c r="W54" s="91"/>
      <c r="X54" s="91"/>
      <c r="Y54" s="91"/>
      <c r="Z54" s="91"/>
      <c r="AA54" s="91"/>
      <c r="AB54" s="91"/>
      <c r="AC54" s="91"/>
      <c r="AD54" s="91"/>
      <c r="AE54" s="91"/>
      <c r="AF54" s="91"/>
      <c r="AG54" s="91"/>
      <c r="AH54" s="92">
        <f>SUM(C54:AG54)</f>
        <v>0</v>
      </c>
      <c r="AI54" s="322" t="e">
        <f t="shared" si="8"/>
        <v>#DIV/0!</v>
      </c>
    </row>
    <row r="55" spans="1:35" ht="19.899999999999999" customHeight="1" x14ac:dyDescent="0.25">
      <c r="A55" s="272"/>
      <c r="B55" s="140"/>
      <c r="C55" s="91"/>
      <c r="D55" s="91"/>
      <c r="E55" s="91"/>
      <c r="F55" s="91"/>
      <c r="G55" s="91"/>
      <c r="H55" s="91"/>
      <c r="I55" s="91"/>
      <c r="J55" s="91"/>
      <c r="K55" s="91"/>
      <c r="L55" s="91"/>
      <c r="M55" s="91"/>
      <c r="N55" s="91"/>
      <c r="O55" s="91"/>
      <c r="P55" s="91"/>
      <c r="Q55" s="91"/>
      <c r="R55" s="91"/>
      <c r="S55" s="91"/>
      <c r="T55" s="91"/>
      <c r="U55" s="91"/>
      <c r="V55" s="91"/>
      <c r="W55" s="91"/>
      <c r="X55" s="91"/>
      <c r="Y55" s="91"/>
      <c r="Z55" s="91"/>
      <c r="AA55" s="91"/>
      <c r="AB55" s="91"/>
      <c r="AC55" s="91"/>
      <c r="AD55" s="91"/>
      <c r="AE55" s="91"/>
      <c r="AF55" s="91"/>
      <c r="AG55" s="91"/>
      <c r="AH55" s="92">
        <f>SUM(C55:AG55)</f>
        <v>0</v>
      </c>
      <c r="AI55" s="322" t="e">
        <f t="shared" si="8"/>
        <v>#DIV/0!</v>
      </c>
    </row>
    <row r="56" spans="1:35" ht="19.899999999999999" customHeight="1" thickBot="1" x14ac:dyDescent="0.3">
      <c r="A56" s="274"/>
      <c r="B56" s="285"/>
      <c r="C56" s="281"/>
      <c r="D56" s="281"/>
      <c r="E56" s="281"/>
      <c r="F56" s="281"/>
      <c r="G56" s="281"/>
      <c r="H56" s="281"/>
      <c r="I56" s="281"/>
      <c r="J56" s="281"/>
      <c r="K56" s="281"/>
      <c r="L56" s="281"/>
      <c r="M56" s="281"/>
      <c r="N56" s="281"/>
      <c r="O56" s="281"/>
      <c r="P56" s="281"/>
      <c r="Q56" s="281"/>
      <c r="R56" s="281"/>
      <c r="S56" s="281"/>
      <c r="T56" s="281"/>
      <c r="U56" s="281"/>
      <c r="V56" s="281"/>
      <c r="W56" s="281"/>
      <c r="X56" s="281"/>
      <c r="Y56" s="281"/>
      <c r="Z56" s="281"/>
      <c r="AA56" s="281"/>
      <c r="AB56" s="281"/>
      <c r="AC56" s="281"/>
      <c r="AD56" s="281"/>
      <c r="AE56" s="281"/>
      <c r="AF56" s="281"/>
      <c r="AG56" s="281"/>
      <c r="AH56" s="280">
        <f>SUM(C56:AG56)</f>
        <v>0</v>
      </c>
      <c r="AI56" s="322" t="e">
        <f t="shared" si="8"/>
        <v>#DIV/0!</v>
      </c>
    </row>
    <row r="57" spans="1:35" s="88" customFormat="1" ht="19.899999999999999" customHeight="1" x14ac:dyDescent="0.25">
      <c r="A57" s="265" t="s">
        <v>175</v>
      </c>
      <c r="B57" s="266"/>
      <c r="C57" s="267"/>
      <c r="D57" s="268"/>
      <c r="E57" s="268"/>
      <c r="F57" s="268"/>
      <c r="G57" s="268"/>
      <c r="H57" s="268"/>
      <c r="I57" s="268"/>
      <c r="J57" s="268"/>
      <c r="K57" s="268"/>
      <c r="L57" s="268"/>
      <c r="M57" s="268"/>
      <c r="N57" s="268"/>
      <c r="O57" s="268"/>
      <c r="P57" s="268"/>
      <c r="Q57" s="268"/>
      <c r="R57" s="268"/>
      <c r="S57" s="268"/>
      <c r="T57" s="268"/>
      <c r="U57" s="268"/>
      <c r="V57" s="268"/>
      <c r="W57" s="268"/>
      <c r="X57" s="268"/>
      <c r="Y57" s="268"/>
      <c r="Z57" s="268"/>
      <c r="AA57" s="268"/>
      <c r="AB57" s="268"/>
      <c r="AC57" s="268"/>
      <c r="AD57" s="268"/>
      <c r="AE57" s="268"/>
      <c r="AF57" s="268"/>
      <c r="AG57" s="268"/>
      <c r="AH57" s="269"/>
      <c r="AI57" s="320"/>
    </row>
    <row r="58" spans="1:35" s="88" customFormat="1" ht="19.899999999999999" customHeight="1" x14ac:dyDescent="0.25">
      <c r="A58" s="270" t="s">
        <v>126</v>
      </c>
      <c r="B58" s="139"/>
      <c r="C58" s="87"/>
      <c r="D58" s="87"/>
      <c r="E58" s="87"/>
      <c r="F58" s="87"/>
      <c r="G58" s="87"/>
      <c r="H58" s="87"/>
      <c r="I58" s="87"/>
      <c r="J58" s="87"/>
      <c r="K58" s="87"/>
      <c r="L58" s="87"/>
      <c r="M58" s="87"/>
      <c r="N58" s="87"/>
      <c r="O58" s="87"/>
      <c r="P58" s="87"/>
      <c r="Q58" s="87"/>
      <c r="R58" s="87"/>
      <c r="S58" s="87"/>
      <c r="T58" s="87"/>
      <c r="U58" s="87"/>
      <c r="V58" s="87"/>
      <c r="W58" s="87"/>
      <c r="X58" s="87"/>
      <c r="Y58" s="87"/>
      <c r="Z58" s="87"/>
      <c r="AA58" s="87"/>
      <c r="AB58" s="87"/>
      <c r="AC58" s="87"/>
      <c r="AD58" s="87"/>
      <c r="AE58" s="87"/>
      <c r="AF58" s="87"/>
      <c r="AG58" s="87"/>
      <c r="AH58" s="138"/>
      <c r="AI58" s="321"/>
    </row>
    <row r="59" spans="1:35" ht="19.899999999999999" customHeight="1" x14ac:dyDescent="0.25">
      <c r="A59" s="271"/>
      <c r="B59" s="90"/>
      <c r="C59" s="91"/>
      <c r="D59" s="91"/>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2">
        <f>SUM(C59:AG59)</f>
        <v>0</v>
      </c>
      <c r="AI59" s="322" t="e">
        <f>AH59/M$96</f>
        <v>#DIV/0!</v>
      </c>
    </row>
    <row r="60" spans="1:35" ht="19.899999999999999" customHeight="1" x14ac:dyDescent="0.25">
      <c r="A60" s="272"/>
      <c r="B60" s="140"/>
      <c r="C60" s="91"/>
      <c r="D60" s="91"/>
      <c r="E60" s="91"/>
      <c r="F60" s="91"/>
      <c r="G60" s="91"/>
      <c r="H60" s="91"/>
      <c r="I60" s="91"/>
      <c r="J60" s="91"/>
      <c r="K60" s="91"/>
      <c r="L60" s="91"/>
      <c r="M60" s="91"/>
      <c r="N60" s="91"/>
      <c r="O60" s="91"/>
      <c r="P60" s="91"/>
      <c r="Q60" s="91"/>
      <c r="R60" s="91"/>
      <c r="S60" s="91"/>
      <c r="T60" s="91"/>
      <c r="U60" s="91"/>
      <c r="V60" s="91"/>
      <c r="W60" s="91"/>
      <c r="X60" s="91"/>
      <c r="Y60" s="91"/>
      <c r="Z60" s="91"/>
      <c r="AA60" s="91"/>
      <c r="AB60" s="91"/>
      <c r="AC60" s="91"/>
      <c r="AD60" s="91"/>
      <c r="AE60" s="91"/>
      <c r="AF60" s="91"/>
      <c r="AG60" s="91"/>
      <c r="AH60" s="92">
        <f>SUM(C60:AG60)</f>
        <v>0</v>
      </c>
      <c r="AI60" s="322" t="e">
        <f t="shared" ref="AI60:AI65" si="9">AH60/M$96</f>
        <v>#DIV/0!</v>
      </c>
    </row>
    <row r="61" spans="1:35" ht="19.899999999999999" customHeight="1" x14ac:dyDescent="0.25">
      <c r="A61" s="272"/>
      <c r="B61" s="140"/>
      <c r="C61" s="91"/>
      <c r="D61" s="91"/>
      <c r="E61" s="91"/>
      <c r="F61" s="91"/>
      <c r="G61" s="91"/>
      <c r="H61" s="91"/>
      <c r="I61" s="91"/>
      <c r="J61" s="91"/>
      <c r="K61" s="91"/>
      <c r="L61" s="91"/>
      <c r="M61" s="91"/>
      <c r="N61" s="91"/>
      <c r="O61" s="91"/>
      <c r="P61" s="91"/>
      <c r="Q61" s="91"/>
      <c r="R61" s="91"/>
      <c r="S61" s="91"/>
      <c r="T61" s="91"/>
      <c r="U61" s="91"/>
      <c r="V61" s="91"/>
      <c r="W61" s="91"/>
      <c r="X61" s="91"/>
      <c r="Y61" s="91"/>
      <c r="Z61" s="91"/>
      <c r="AA61" s="91"/>
      <c r="AB61" s="91"/>
      <c r="AC61" s="91"/>
      <c r="AD61" s="91"/>
      <c r="AE61" s="91"/>
      <c r="AF61" s="91"/>
      <c r="AG61" s="91"/>
      <c r="AH61" s="92">
        <f>SUM(C61:AG61)</f>
        <v>0</v>
      </c>
      <c r="AI61" s="322" t="e">
        <f t="shared" si="9"/>
        <v>#DIV/0!</v>
      </c>
    </row>
    <row r="62" spans="1:35" ht="19.899999999999999" customHeight="1" x14ac:dyDescent="0.25">
      <c r="A62" s="273" t="s">
        <v>127</v>
      </c>
      <c r="B62" s="139"/>
      <c r="C62" s="87"/>
      <c r="D62" s="87"/>
      <c r="E62" s="87"/>
      <c r="F62" s="87"/>
      <c r="G62" s="87"/>
      <c r="H62" s="87"/>
      <c r="I62" s="87"/>
      <c r="J62" s="87"/>
      <c r="K62" s="87"/>
      <c r="L62" s="87"/>
      <c r="M62" s="87"/>
      <c r="N62" s="87"/>
      <c r="O62" s="87"/>
      <c r="P62" s="87"/>
      <c r="Q62" s="87"/>
      <c r="R62" s="87"/>
      <c r="S62" s="87"/>
      <c r="T62" s="87"/>
      <c r="U62" s="87"/>
      <c r="V62" s="87"/>
      <c r="W62" s="87"/>
      <c r="X62" s="87"/>
      <c r="Y62" s="87"/>
      <c r="Z62" s="87"/>
      <c r="AA62" s="87"/>
      <c r="AB62" s="87"/>
      <c r="AC62" s="87"/>
      <c r="AD62" s="87"/>
      <c r="AE62" s="87"/>
      <c r="AF62" s="87"/>
      <c r="AG62" s="87"/>
      <c r="AH62" s="138"/>
      <c r="AI62" s="322"/>
    </row>
    <row r="63" spans="1:35" ht="19.899999999999999" customHeight="1" x14ac:dyDescent="0.25">
      <c r="A63" s="272"/>
      <c r="B63" s="140"/>
      <c r="C63" s="91"/>
      <c r="D63" s="91"/>
      <c r="E63" s="91"/>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2">
        <f>SUM(C63:AG63)</f>
        <v>0</v>
      </c>
      <c r="AI63" s="322" t="e">
        <f t="shared" si="9"/>
        <v>#DIV/0!</v>
      </c>
    </row>
    <row r="64" spans="1:35" ht="19.899999999999999" customHeight="1" x14ac:dyDescent="0.25">
      <c r="A64" s="272"/>
      <c r="B64" s="140"/>
      <c r="C64" s="91"/>
      <c r="D64" s="91"/>
      <c r="E64" s="91"/>
      <c r="F64" s="91"/>
      <c r="G64" s="91"/>
      <c r="H64" s="91"/>
      <c r="I64" s="91"/>
      <c r="J64" s="91"/>
      <c r="K64" s="91"/>
      <c r="L64" s="91"/>
      <c r="M64" s="91"/>
      <c r="N64" s="91"/>
      <c r="O64" s="91"/>
      <c r="P64" s="91"/>
      <c r="Q64" s="91"/>
      <c r="R64" s="91"/>
      <c r="S64" s="91"/>
      <c r="T64" s="91"/>
      <c r="U64" s="91"/>
      <c r="V64" s="91"/>
      <c r="W64" s="91"/>
      <c r="X64" s="91"/>
      <c r="Y64" s="91"/>
      <c r="Z64" s="91"/>
      <c r="AA64" s="91"/>
      <c r="AB64" s="91"/>
      <c r="AC64" s="91"/>
      <c r="AD64" s="91"/>
      <c r="AE64" s="91"/>
      <c r="AF64" s="91"/>
      <c r="AG64" s="91"/>
      <c r="AH64" s="92">
        <f>SUM(C64:AG64)</f>
        <v>0</v>
      </c>
      <c r="AI64" s="322" t="e">
        <f t="shared" si="9"/>
        <v>#DIV/0!</v>
      </c>
    </row>
    <row r="65" spans="1:35" ht="19.899999999999999" customHeight="1" thickBot="1" x14ac:dyDescent="0.3">
      <c r="A65" s="274"/>
      <c r="B65" s="275"/>
      <c r="C65" s="276"/>
      <c r="D65" s="276"/>
      <c r="E65" s="276"/>
      <c r="F65" s="276"/>
      <c r="G65" s="276"/>
      <c r="H65" s="276"/>
      <c r="I65" s="276"/>
      <c r="J65" s="276"/>
      <c r="K65" s="276"/>
      <c r="L65" s="276"/>
      <c r="M65" s="276"/>
      <c r="N65" s="276"/>
      <c r="O65" s="276"/>
      <c r="P65" s="276"/>
      <c r="Q65" s="276"/>
      <c r="R65" s="276"/>
      <c r="S65" s="276"/>
      <c r="T65" s="276"/>
      <c r="U65" s="276"/>
      <c r="V65" s="276"/>
      <c r="W65" s="276"/>
      <c r="X65" s="276"/>
      <c r="Y65" s="276"/>
      <c r="Z65" s="276"/>
      <c r="AA65" s="276"/>
      <c r="AB65" s="276"/>
      <c r="AC65" s="276"/>
      <c r="AD65" s="276"/>
      <c r="AE65" s="276"/>
      <c r="AF65" s="276"/>
      <c r="AG65" s="276"/>
      <c r="AH65" s="92">
        <f>SUM(C65:AG65)</f>
        <v>0</v>
      </c>
      <c r="AI65" s="322" t="e">
        <f t="shared" si="9"/>
        <v>#DIV/0!</v>
      </c>
    </row>
    <row r="66" spans="1:35" s="88" customFormat="1" ht="19.899999999999999" customHeight="1" x14ac:dyDescent="0.25">
      <c r="A66" s="265" t="s">
        <v>174</v>
      </c>
      <c r="B66" s="266"/>
      <c r="C66" s="267"/>
      <c r="D66" s="268"/>
      <c r="E66" s="268"/>
      <c r="F66" s="268"/>
      <c r="G66" s="268"/>
      <c r="H66" s="268"/>
      <c r="I66" s="268"/>
      <c r="J66" s="268"/>
      <c r="K66" s="268"/>
      <c r="L66" s="268"/>
      <c r="M66" s="268"/>
      <c r="N66" s="268"/>
      <c r="O66" s="268"/>
      <c r="P66" s="268"/>
      <c r="Q66" s="268"/>
      <c r="R66" s="268"/>
      <c r="S66" s="268"/>
      <c r="T66" s="268"/>
      <c r="U66" s="268"/>
      <c r="V66" s="268"/>
      <c r="W66" s="268"/>
      <c r="X66" s="268"/>
      <c r="Y66" s="268"/>
      <c r="Z66" s="268"/>
      <c r="AA66" s="268"/>
      <c r="AB66" s="268"/>
      <c r="AC66" s="268"/>
      <c r="AD66" s="268"/>
      <c r="AE66" s="268"/>
      <c r="AF66" s="268"/>
      <c r="AG66" s="268"/>
      <c r="AH66" s="269"/>
      <c r="AI66" s="320"/>
    </row>
    <row r="67" spans="1:35" s="88" customFormat="1" ht="19.899999999999999" customHeight="1" x14ac:dyDescent="0.25">
      <c r="A67" s="270" t="s">
        <v>126</v>
      </c>
      <c r="B67" s="139"/>
      <c r="C67" s="87"/>
      <c r="D67" s="87"/>
      <c r="E67" s="87"/>
      <c r="F67" s="87"/>
      <c r="G67" s="87"/>
      <c r="H67" s="87"/>
      <c r="I67" s="87"/>
      <c r="J67" s="87"/>
      <c r="K67" s="87"/>
      <c r="L67" s="87"/>
      <c r="M67" s="87"/>
      <c r="N67" s="87"/>
      <c r="O67" s="87"/>
      <c r="P67" s="87"/>
      <c r="Q67" s="87"/>
      <c r="R67" s="87"/>
      <c r="S67" s="87"/>
      <c r="T67" s="87"/>
      <c r="U67" s="87"/>
      <c r="V67" s="87"/>
      <c r="W67" s="87"/>
      <c r="X67" s="87"/>
      <c r="Y67" s="87"/>
      <c r="Z67" s="87"/>
      <c r="AA67" s="87"/>
      <c r="AB67" s="87"/>
      <c r="AC67" s="87"/>
      <c r="AD67" s="87"/>
      <c r="AE67" s="87"/>
      <c r="AF67" s="87"/>
      <c r="AG67" s="87"/>
      <c r="AH67" s="138"/>
      <c r="AI67" s="321"/>
    </row>
    <row r="68" spans="1:35" ht="19.899999999999999" customHeight="1" x14ac:dyDescent="0.25">
      <c r="A68" s="271"/>
      <c r="B68" s="90"/>
      <c r="C68" s="91"/>
      <c r="D68" s="91"/>
      <c r="E68" s="91"/>
      <c r="F68" s="91"/>
      <c r="G68" s="91"/>
      <c r="H68" s="91"/>
      <c r="I68" s="91"/>
      <c r="J68" s="91"/>
      <c r="K68" s="91"/>
      <c r="L68" s="91"/>
      <c r="M68" s="91"/>
      <c r="N68" s="91"/>
      <c r="O68" s="91"/>
      <c r="P68" s="91"/>
      <c r="Q68" s="91"/>
      <c r="R68" s="91"/>
      <c r="S68" s="91"/>
      <c r="T68" s="91"/>
      <c r="U68" s="91"/>
      <c r="V68" s="91"/>
      <c r="W68" s="91"/>
      <c r="X68" s="91"/>
      <c r="Y68" s="91"/>
      <c r="Z68" s="91"/>
      <c r="AA68" s="91"/>
      <c r="AB68" s="91"/>
      <c r="AC68" s="91"/>
      <c r="AD68" s="91"/>
      <c r="AE68" s="91"/>
      <c r="AF68" s="91"/>
      <c r="AG68" s="91"/>
      <c r="AH68" s="92">
        <f>SUM(C68:AG68)</f>
        <v>0</v>
      </c>
      <c r="AI68" s="322" t="e">
        <f>AH68/Q$96</f>
        <v>#DIV/0!</v>
      </c>
    </row>
    <row r="69" spans="1:35" ht="19.899999999999999" customHeight="1" x14ac:dyDescent="0.25">
      <c r="A69" s="272"/>
      <c r="B69" s="140"/>
      <c r="C69" s="91"/>
      <c r="D69" s="91"/>
      <c r="E69" s="91"/>
      <c r="F69" s="91"/>
      <c r="G69" s="91"/>
      <c r="H69" s="91"/>
      <c r="I69" s="91"/>
      <c r="J69" s="91"/>
      <c r="K69" s="91"/>
      <c r="L69" s="91"/>
      <c r="M69" s="91"/>
      <c r="N69" s="91"/>
      <c r="O69" s="91"/>
      <c r="P69" s="91"/>
      <c r="Q69" s="91"/>
      <c r="R69" s="91"/>
      <c r="S69" s="91"/>
      <c r="T69" s="91"/>
      <c r="U69" s="91"/>
      <c r="V69" s="91"/>
      <c r="W69" s="91"/>
      <c r="X69" s="91"/>
      <c r="Y69" s="91"/>
      <c r="Z69" s="91"/>
      <c r="AA69" s="91"/>
      <c r="AB69" s="91"/>
      <c r="AC69" s="91"/>
      <c r="AD69" s="91"/>
      <c r="AE69" s="91"/>
      <c r="AF69" s="91"/>
      <c r="AG69" s="91"/>
      <c r="AH69" s="92">
        <f>SUM(C69:AG69)</f>
        <v>0</v>
      </c>
      <c r="AI69" s="322" t="e">
        <f t="shared" ref="AI69:AI74" si="10">AH69/Q$96</f>
        <v>#DIV/0!</v>
      </c>
    </row>
    <row r="70" spans="1:35" ht="19.899999999999999" customHeight="1" x14ac:dyDescent="0.25">
      <c r="A70" s="272"/>
      <c r="B70" s="140"/>
      <c r="C70" s="91"/>
      <c r="D70" s="91"/>
      <c r="E70" s="91"/>
      <c r="F70" s="91"/>
      <c r="G70" s="91"/>
      <c r="H70" s="91"/>
      <c r="I70" s="91"/>
      <c r="J70" s="91"/>
      <c r="K70" s="91"/>
      <c r="L70" s="91"/>
      <c r="M70" s="91"/>
      <c r="N70" s="91"/>
      <c r="O70" s="91"/>
      <c r="P70" s="91"/>
      <c r="Q70" s="91"/>
      <c r="R70" s="91"/>
      <c r="S70" s="91"/>
      <c r="T70" s="91"/>
      <c r="U70" s="91"/>
      <c r="V70" s="91"/>
      <c r="W70" s="91"/>
      <c r="X70" s="91"/>
      <c r="Y70" s="91"/>
      <c r="Z70" s="91"/>
      <c r="AA70" s="91"/>
      <c r="AB70" s="91"/>
      <c r="AC70" s="91"/>
      <c r="AD70" s="91"/>
      <c r="AE70" s="91"/>
      <c r="AF70" s="91"/>
      <c r="AG70" s="91"/>
      <c r="AH70" s="92">
        <f>SUM(C70:AG70)</f>
        <v>0</v>
      </c>
      <c r="AI70" s="322" t="e">
        <f t="shared" si="10"/>
        <v>#DIV/0!</v>
      </c>
    </row>
    <row r="71" spans="1:35" ht="19.899999999999999" customHeight="1" x14ac:dyDescent="0.25">
      <c r="A71" s="273" t="s">
        <v>127</v>
      </c>
      <c r="B71" s="139"/>
      <c r="C71" s="87"/>
      <c r="D71" s="87"/>
      <c r="E71" s="87"/>
      <c r="F71" s="87"/>
      <c r="G71" s="87"/>
      <c r="H71" s="87"/>
      <c r="I71" s="87"/>
      <c r="J71" s="87"/>
      <c r="K71" s="87"/>
      <c r="L71" s="87"/>
      <c r="M71" s="87"/>
      <c r="N71" s="87"/>
      <c r="O71" s="87"/>
      <c r="P71" s="87"/>
      <c r="Q71" s="87"/>
      <c r="R71" s="87"/>
      <c r="S71" s="87"/>
      <c r="T71" s="87"/>
      <c r="U71" s="87"/>
      <c r="V71" s="87"/>
      <c r="W71" s="87"/>
      <c r="X71" s="87"/>
      <c r="Y71" s="87"/>
      <c r="Z71" s="87"/>
      <c r="AA71" s="87"/>
      <c r="AB71" s="87"/>
      <c r="AC71" s="87"/>
      <c r="AD71" s="87"/>
      <c r="AE71" s="87"/>
      <c r="AF71" s="87"/>
      <c r="AG71" s="87"/>
      <c r="AH71" s="138"/>
      <c r="AI71" s="322"/>
    </row>
    <row r="72" spans="1:35" ht="19.899999999999999" customHeight="1" x14ac:dyDescent="0.25">
      <c r="A72" s="272"/>
      <c r="B72" s="140"/>
      <c r="C72" s="91"/>
      <c r="D72" s="91"/>
      <c r="E72" s="91"/>
      <c r="F72" s="91"/>
      <c r="G72" s="91"/>
      <c r="H72" s="91"/>
      <c r="I72" s="91"/>
      <c r="J72" s="91"/>
      <c r="K72" s="91"/>
      <c r="L72" s="91"/>
      <c r="M72" s="91"/>
      <c r="N72" s="91"/>
      <c r="O72" s="91"/>
      <c r="P72" s="91"/>
      <c r="Q72" s="91"/>
      <c r="R72" s="91"/>
      <c r="S72" s="91"/>
      <c r="T72" s="91"/>
      <c r="U72" s="91"/>
      <c r="V72" s="91"/>
      <c r="W72" s="91"/>
      <c r="X72" s="91"/>
      <c r="Y72" s="91"/>
      <c r="Z72" s="91"/>
      <c r="AA72" s="91"/>
      <c r="AB72" s="91"/>
      <c r="AC72" s="91"/>
      <c r="AD72" s="91"/>
      <c r="AE72" s="91"/>
      <c r="AF72" s="91"/>
      <c r="AG72" s="91"/>
      <c r="AH72" s="92">
        <f>SUM(C72:AG72)</f>
        <v>0</v>
      </c>
      <c r="AI72" s="322" t="e">
        <f t="shared" si="10"/>
        <v>#DIV/0!</v>
      </c>
    </row>
    <row r="73" spans="1:35" ht="19.899999999999999" customHeight="1" x14ac:dyDescent="0.25">
      <c r="A73" s="272"/>
      <c r="B73" s="140"/>
      <c r="C73" s="91"/>
      <c r="D73" s="91"/>
      <c r="E73" s="91"/>
      <c r="F73" s="91"/>
      <c r="G73" s="91"/>
      <c r="H73" s="91"/>
      <c r="I73" s="91"/>
      <c r="J73" s="91"/>
      <c r="K73" s="91"/>
      <c r="L73" s="91"/>
      <c r="M73" s="91"/>
      <c r="N73" s="91"/>
      <c r="O73" s="91"/>
      <c r="P73" s="91"/>
      <c r="Q73" s="91"/>
      <c r="R73" s="91"/>
      <c r="S73" s="91"/>
      <c r="T73" s="91"/>
      <c r="U73" s="91"/>
      <c r="V73" s="91"/>
      <c r="W73" s="91"/>
      <c r="X73" s="91"/>
      <c r="Y73" s="91"/>
      <c r="Z73" s="91"/>
      <c r="AA73" s="91"/>
      <c r="AB73" s="91"/>
      <c r="AC73" s="91"/>
      <c r="AD73" s="91"/>
      <c r="AE73" s="91"/>
      <c r="AF73" s="91"/>
      <c r="AG73" s="91"/>
      <c r="AH73" s="92">
        <f>SUM(C73:AG73)</f>
        <v>0</v>
      </c>
      <c r="AI73" s="322" t="e">
        <f t="shared" si="10"/>
        <v>#DIV/0!</v>
      </c>
    </row>
    <row r="74" spans="1:35" ht="19.899999999999999" customHeight="1" thickBot="1" x14ac:dyDescent="0.3">
      <c r="A74" s="274"/>
      <c r="B74" s="275"/>
      <c r="C74" s="276"/>
      <c r="D74" s="276"/>
      <c r="E74" s="276"/>
      <c r="F74" s="276"/>
      <c r="G74" s="276"/>
      <c r="H74" s="276"/>
      <c r="I74" s="276"/>
      <c r="J74" s="276"/>
      <c r="K74" s="276"/>
      <c r="L74" s="276"/>
      <c r="M74" s="276"/>
      <c r="N74" s="276"/>
      <c r="O74" s="276"/>
      <c r="P74" s="276"/>
      <c r="Q74" s="276"/>
      <c r="R74" s="276"/>
      <c r="S74" s="276"/>
      <c r="T74" s="276"/>
      <c r="U74" s="276"/>
      <c r="V74" s="276"/>
      <c r="W74" s="276"/>
      <c r="X74" s="276"/>
      <c r="Y74" s="276"/>
      <c r="Z74" s="276"/>
      <c r="AA74" s="276"/>
      <c r="AB74" s="276"/>
      <c r="AC74" s="276"/>
      <c r="AD74" s="276"/>
      <c r="AE74" s="276"/>
      <c r="AF74" s="276"/>
      <c r="AG74" s="276"/>
      <c r="AH74" s="92">
        <f>SUM(C74:AG74)</f>
        <v>0</v>
      </c>
      <c r="AI74" s="322" t="e">
        <f t="shared" si="10"/>
        <v>#DIV/0!</v>
      </c>
    </row>
    <row r="75" spans="1:35" s="88" customFormat="1" ht="19.899999999999999" customHeight="1" x14ac:dyDescent="0.25">
      <c r="A75" s="265" t="s">
        <v>173</v>
      </c>
      <c r="B75" s="266"/>
      <c r="C75" s="267"/>
      <c r="D75" s="268"/>
      <c r="E75" s="268"/>
      <c r="F75" s="268"/>
      <c r="G75" s="268"/>
      <c r="H75" s="268"/>
      <c r="I75" s="268"/>
      <c r="J75" s="268"/>
      <c r="K75" s="268"/>
      <c r="L75" s="268"/>
      <c r="M75" s="268"/>
      <c r="N75" s="268"/>
      <c r="O75" s="268"/>
      <c r="P75" s="268"/>
      <c r="Q75" s="268"/>
      <c r="R75" s="268"/>
      <c r="S75" s="268"/>
      <c r="T75" s="268"/>
      <c r="U75" s="268"/>
      <c r="V75" s="268"/>
      <c r="W75" s="268"/>
      <c r="X75" s="268"/>
      <c r="Y75" s="268"/>
      <c r="Z75" s="268"/>
      <c r="AA75" s="268"/>
      <c r="AB75" s="268"/>
      <c r="AC75" s="268"/>
      <c r="AD75" s="268"/>
      <c r="AE75" s="268"/>
      <c r="AF75" s="268"/>
      <c r="AG75" s="268"/>
      <c r="AH75" s="269"/>
      <c r="AI75" s="320"/>
    </row>
    <row r="76" spans="1:35" s="88" customFormat="1" ht="19.899999999999999" customHeight="1" x14ac:dyDescent="0.25">
      <c r="A76" s="270" t="s">
        <v>126</v>
      </c>
      <c r="B76" s="139"/>
      <c r="C76" s="87"/>
      <c r="D76" s="87"/>
      <c r="E76" s="87"/>
      <c r="F76" s="87"/>
      <c r="G76" s="87"/>
      <c r="H76" s="87"/>
      <c r="I76" s="87"/>
      <c r="J76" s="87"/>
      <c r="K76" s="87"/>
      <c r="L76" s="87"/>
      <c r="M76" s="87"/>
      <c r="N76" s="87"/>
      <c r="O76" s="87"/>
      <c r="P76" s="87"/>
      <c r="Q76" s="87"/>
      <c r="R76" s="87"/>
      <c r="S76" s="87"/>
      <c r="T76" s="87"/>
      <c r="U76" s="87"/>
      <c r="V76" s="87"/>
      <c r="W76" s="87"/>
      <c r="X76" s="87"/>
      <c r="Y76" s="87"/>
      <c r="Z76" s="87"/>
      <c r="AA76" s="87"/>
      <c r="AB76" s="87"/>
      <c r="AC76" s="87"/>
      <c r="AD76" s="87"/>
      <c r="AE76" s="87"/>
      <c r="AF76" s="87"/>
      <c r="AG76" s="87"/>
      <c r="AH76" s="138"/>
      <c r="AI76" s="321"/>
    </row>
    <row r="77" spans="1:35" ht="19.899999999999999" customHeight="1" x14ac:dyDescent="0.25">
      <c r="A77" s="271"/>
      <c r="B77" s="90"/>
      <c r="C77" s="91"/>
      <c r="D77" s="91"/>
      <c r="E77" s="91"/>
      <c r="F77" s="91"/>
      <c r="G77" s="91"/>
      <c r="H77" s="91"/>
      <c r="I77" s="91"/>
      <c r="J77" s="91"/>
      <c r="K77" s="91"/>
      <c r="L77" s="91"/>
      <c r="M77" s="91"/>
      <c r="N77" s="91"/>
      <c r="O77" s="91"/>
      <c r="P77" s="91"/>
      <c r="Q77" s="91"/>
      <c r="R77" s="91"/>
      <c r="S77" s="91"/>
      <c r="T77" s="91"/>
      <c r="U77" s="91"/>
      <c r="V77" s="91"/>
      <c r="W77" s="91"/>
      <c r="X77" s="91"/>
      <c r="Y77" s="91"/>
      <c r="Z77" s="91"/>
      <c r="AA77" s="91"/>
      <c r="AB77" s="91"/>
      <c r="AC77" s="91"/>
      <c r="AD77" s="91"/>
      <c r="AE77" s="91"/>
      <c r="AF77" s="91"/>
      <c r="AG77" s="91"/>
      <c r="AH77" s="92">
        <f>SUM(C77:AG77)</f>
        <v>0</v>
      </c>
      <c r="AI77" s="322" t="e">
        <f>AH77/U$96</f>
        <v>#DIV/0!</v>
      </c>
    </row>
    <row r="78" spans="1:35" ht="19.899999999999999" customHeight="1" x14ac:dyDescent="0.25">
      <c r="A78" s="272"/>
      <c r="B78" s="140"/>
      <c r="C78" s="91"/>
      <c r="D78" s="91"/>
      <c r="E78" s="91"/>
      <c r="F78" s="91"/>
      <c r="G78" s="91"/>
      <c r="H78" s="91"/>
      <c r="I78" s="91"/>
      <c r="J78" s="91"/>
      <c r="K78" s="91"/>
      <c r="L78" s="91"/>
      <c r="M78" s="91"/>
      <c r="N78" s="91"/>
      <c r="O78" s="91"/>
      <c r="P78" s="91"/>
      <c r="Q78" s="91"/>
      <c r="R78" s="91"/>
      <c r="S78" s="91"/>
      <c r="T78" s="91"/>
      <c r="U78" s="91"/>
      <c r="V78" s="91"/>
      <c r="W78" s="91"/>
      <c r="X78" s="91"/>
      <c r="Y78" s="91"/>
      <c r="Z78" s="91"/>
      <c r="AA78" s="91"/>
      <c r="AB78" s="91"/>
      <c r="AC78" s="91"/>
      <c r="AD78" s="91"/>
      <c r="AE78" s="91"/>
      <c r="AF78" s="91"/>
      <c r="AG78" s="91"/>
      <c r="AH78" s="92">
        <f>SUM(C78:AG78)</f>
        <v>0</v>
      </c>
      <c r="AI78" s="322" t="e">
        <f t="shared" ref="AI78:AI83" si="11">AH78/U$96</f>
        <v>#DIV/0!</v>
      </c>
    </row>
    <row r="79" spans="1:35" ht="19.899999999999999" customHeight="1" x14ac:dyDescent="0.25">
      <c r="A79" s="272"/>
      <c r="B79" s="140"/>
      <c r="C79" s="91"/>
      <c r="D79" s="91"/>
      <c r="E79" s="91"/>
      <c r="F79" s="91"/>
      <c r="G79" s="91"/>
      <c r="H79" s="91"/>
      <c r="I79" s="91"/>
      <c r="J79" s="91"/>
      <c r="K79" s="91"/>
      <c r="L79" s="91"/>
      <c r="M79" s="91"/>
      <c r="N79" s="91"/>
      <c r="O79" s="91"/>
      <c r="P79" s="91"/>
      <c r="Q79" s="91"/>
      <c r="R79" s="91"/>
      <c r="S79" s="91"/>
      <c r="T79" s="91"/>
      <c r="U79" s="91"/>
      <c r="V79" s="91"/>
      <c r="W79" s="91"/>
      <c r="X79" s="91"/>
      <c r="Y79" s="91"/>
      <c r="Z79" s="91"/>
      <c r="AA79" s="91"/>
      <c r="AB79" s="91"/>
      <c r="AC79" s="91"/>
      <c r="AD79" s="91"/>
      <c r="AE79" s="91"/>
      <c r="AF79" s="91"/>
      <c r="AG79" s="91"/>
      <c r="AH79" s="92">
        <f>SUM(C79:AG79)</f>
        <v>0</v>
      </c>
      <c r="AI79" s="322" t="e">
        <f t="shared" si="11"/>
        <v>#DIV/0!</v>
      </c>
    </row>
    <row r="80" spans="1:35" ht="19.899999999999999" customHeight="1" x14ac:dyDescent="0.25">
      <c r="A80" s="273" t="s">
        <v>127</v>
      </c>
      <c r="B80" s="139"/>
      <c r="C80" s="87"/>
      <c r="D80" s="87"/>
      <c r="E80" s="87"/>
      <c r="F80" s="87"/>
      <c r="G80" s="87"/>
      <c r="H80" s="87"/>
      <c r="I80" s="87"/>
      <c r="J80" s="87"/>
      <c r="K80" s="87"/>
      <c r="L80" s="87"/>
      <c r="M80" s="87"/>
      <c r="N80" s="87"/>
      <c r="O80" s="87"/>
      <c r="P80" s="87"/>
      <c r="Q80" s="87"/>
      <c r="R80" s="87"/>
      <c r="S80" s="87"/>
      <c r="T80" s="87"/>
      <c r="U80" s="87"/>
      <c r="V80" s="87"/>
      <c r="W80" s="87"/>
      <c r="X80" s="87"/>
      <c r="Y80" s="87"/>
      <c r="Z80" s="87"/>
      <c r="AA80" s="87"/>
      <c r="AB80" s="87"/>
      <c r="AC80" s="87"/>
      <c r="AD80" s="87"/>
      <c r="AE80" s="87"/>
      <c r="AF80" s="87"/>
      <c r="AG80" s="87"/>
      <c r="AH80" s="138"/>
      <c r="AI80" s="322"/>
    </row>
    <row r="81" spans="1:35" ht="19.899999999999999" customHeight="1" x14ac:dyDescent="0.25">
      <c r="A81" s="272"/>
      <c r="B81" s="140"/>
      <c r="C81" s="91"/>
      <c r="D81" s="91"/>
      <c r="E81" s="91"/>
      <c r="F81" s="91"/>
      <c r="G81" s="91"/>
      <c r="H81" s="91"/>
      <c r="I81" s="91"/>
      <c r="J81" s="91"/>
      <c r="K81" s="91"/>
      <c r="L81" s="91"/>
      <c r="M81" s="91"/>
      <c r="N81" s="91"/>
      <c r="O81" s="91"/>
      <c r="P81" s="91"/>
      <c r="Q81" s="91"/>
      <c r="R81" s="91"/>
      <c r="S81" s="91"/>
      <c r="T81" s="91"/>
      <c r="U81" s="91"/>
      <c r="V81" s="91"/>
      <c r="W81" s="91"/>
      <c r="X81" s="91"/>
      <c r="Y81" s="91"/>
      <c r="Z81" s="91"/>
      <c r="AA81" s="91"/>
      <c r="AB81" s="91"/>
      <c r="AC81" s="91"/>
      <c r="AD81" s="91"/>
      <c r="AE81" s="91"/>
      <c r="AF81" s="91"/>
      <c r="AG81" s="91"/>
      <c r="AH81" s="92">
        <f>SUM(C81:AG81)</f>
        <v>0</v>
      </c>
      <c r="AI81" s="322" t="e">
        <f t="shared" si="11"/>
        <v>#DIV/0!</v>
      </c>
    </row>
    <row r="82" spans="1:35" ht="19.899999999999999" customHeight="1" x14ac:dyDescent="0.25">
      <c r="A82" s="272"/>
      <c r="B82" s="140"/>
      <c r="C82" s="91"/>
      <c r="D82" s="91"/>
      <c r="E82" s="91"/>
      <c r="F82" s="91"/>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2">
        <f>SUM(C82:AG82)</f>
        <v>0</v>
      </c>
      <c r="AI82" s="322" t="e">
        <f t="shared" si="11"/>
        <v>#DIV/0!</v>
      </c>
    </row>
    <row r="83" spans="1:35" ht="19.899999999999999" customHeight="1" thickBot="1" x14ac:dyDescent="0.3">
      <c r="A83" s="274"/>
      <c r="B83" s="275"/>
      <c r="C83" s="276"/>
      <c r="D83" s="276"/>
      <c r="E83" s="276"/>
      <c r="F83" s="276"/>
      <c r="G83" s="276"/>
      <c r="H83" s="276"/>
      <c r="I83" s="276"/>
      <c r="J83" s="276"/>
      <c r="K83" s="276"/>
      <c r="L83" s="276"/>
      <c r="M83" s="276"/>
      <c r="N83" s="276"/>
      <c r="O83" s="276"/>
      <c r="P83" s="276"/>
      <c r="Q83" s="276"/>
      <c r="R83" s="276"/>
      <c r="S83" s="276"/>
      <c r="T83" s="276"/>
      <c r="U83" s="276"/>
      <c r="V83" s="276"/>
      <c r="W83" s="276"/>
      <c r="X83" s="276"/>
      <c r="Y83" s="276"/>
      <c r="Z83" s="276"/>
      <c r="AA83" s="276"/>
      <c r="AB83" s="276"/>
      <c r="AC83" s="276"/>
      <c r="AD83" s="276"/>
      <c r="AE83" s="276"/>
      <c r="AF83" s="276"/>
      <c r="AG83" s="276"/>
      <c r="AH83" s="92">
        <f>SUM(C83:AG83)</f>
        <v>0</v>
      </c>
      <c r="AI83" s="322" t="e">
        <f t="shared" si="11"/>
        <v>#DIV/0!</v>
      </c>
    </row>
    <row r="84" spans="1:35" s="88" customFormat="1" ht="19.899999999999999" customHeight="1" x14ac:dyDescent="0.25">
      <c r="A84" s="265" t="s">
        <v>172</v>
      </c>
      <c r="B84" s="266"/>
      <c r="C84" s="267"/>
      <c r="D84" s="268"/>
      <c r="E84" s="268"/>
      <c r="F84" s="268"/>
      <c r="G84" s="268"/>
      <c r="H84" s="268"/>
      <c r="I84" s="268"/>
      <c r="J84" s="268"/>
      <c r="K84" s="268"/>
      <c r="L84" s="268"/>
      <c r="M84" s="268"/>
      <c r="N84" s="268"/>
      <c r="O84" s="268"/>
      <c r="P84" s="268"/>
      <c r="Q84" s="268"/>
      <c r="R84" s="268"/>
      <c r="S84" s="268"/>
      <c r="T84" s="268"/>
      <c r="U84" s="268"/>
      <c r="V84" s="268"/>
      <c r="W84" s="268"/>
      <c r="X84" s="268"/>
      <c r="Y84" s="268"/>
      <c r="Z84" s="268"/>
      <c r="AA84" s="268"/>
      <c r="AB84" s="268"/>
      <c r="AC84" s="268"/>
      <c r="AD84" s="268"/>
      <c r="AE84" s="268"/>
      <c r="AF84" s="268"/>
      <c r="AG84" s="268"/>
      <c r="AH84" s="269"/>
      <c r="AI84" s="320"/>
    </row>
    <row r="85" spans="1:35" s="88" customFormat="1" ht="19.899999999999999" customHeight="1" x14ac:dyDescent="0.25">
      <c r="A85" s="270" t="s">
        <v>126</v>
      </c>
      <c r="B85" s="139"/>
      <c r="C85" s="87"/>
      <c r="D85" s="87"/>
      <c r="E85" s="87"/>
      <c r="F85" s="87"/>
      <c r="G85" s="87"/>
      <c r="H85" s="87"/>
      <c r="I85" s="87"/>
      <c r="J85" s="87"/>
      <c r="K85" s="87"/>
      <c r="L85" s="87"/>
      <c r="M85" s="87"/>
      <c r="N85" s="87"/>
      <c r="O85" s="87"/>
      <c r="P85" s="87"/>
      <c r="Q85" s="87"/>
      <c r="R85" s="87"/>
      <c r="S85" s="87"/>
      <c r="T85" s="87"/>
      <c r="U85" s="87"/>
      <c r="V85" s="87"/>
      <c r="W85" s="87"/>
      <c r="X85" s="87"/>
      <c r="Y85" s="87"/>
      <c r="Z85" s="87"/>
      <c r="AA85" s="87"/>
      <c r="AB85" s="87"/>
      <c r="AC85" s="87"/>
      <c r="AD85" s="87"/>
      <c r="AE85" s="87"/>
      <c r="AF85" s="87"/>
      <c r="AG85" s="87"/>
      <c r="AH85" s="138"/>
      <c r="AI85" s="321"/>
    </row>
    <row r="86" spans="1:35" s="211" customFormat="1" ht="19.899999999999999" customHeight="1" x14ac:dyDescent="0.25">
      <c r="A86" s="271"/>
      <c r="B86" s="90"/>
      <c r="C86" s="91"/>
      <c r="D86" s="91"/>
      <c r="E86" s="91"/>
      <c r="F86" s="91"/>
      <c r="G86" s="91"/>
      <c r="H86" s="91"/>
      <c r="I86" s="91"/>
      <c r="J86" s="91"/>
      <c r="K86" s="91"/>
      <c r="L86" s="91"/>
      <c r="M86" s="91"/>
      <c r="N86" s="91"/>
      <c r="O86" s="91"/>
      <c r="P86" s="91"/>
      <c r="Q86" s="91"/>
      <c r="R86" s="91"/>
      <c r="S86" s="91"/>
      <c r="T86" s="91"/>
      <c r="U86" s="91"/>
      <c r="V86" s="91"/>
      <c r="W86" s="91"/>
      <c r="X86" s="91"/>
      <c r="Y86" s="91"/>
      <c r="Z86" s="91"/>
      <c r="AA86" s="91"/>
      <c r="AB86" s="91"/>
      <c r="AC86" s="91"/>
      <c r="AD86" s="91"/>
      <c r="AE86" s="91"/>
      <c r="AF86" s="91"/>
      <c r="AG86" s="91"/>
      <c r="AH86" s="92">
        <f>SUM(C86:AG86)</f>
        <v>0</v>
      </c>
      <c r="AI86" s="322" t="e">
        <f>AH86/Y$96</f>
        <v>#DIV/0!</v>
      </c>
    </row>
    <row r="87" spans="1:35" s="211" customFormat="1" ht="19.899999999999999" customHeight="1" x14ac:dyDescent="0.25">
      <c r="A87" s="272"/>
      <c r="B87" s="140"/>
      <c r="C87" s="91"/>
      <c r="D87" s="91"/>
      <c r="E87" s="91"/>
      <c r="F87" s="91"/>
      <c r="G87" s="91"/>
      <c r="H87" s="91"/>
      <c r="I87" s="91"/>
      <c r="J87" s="91"/>
      <c r="K87" s="91"/>
      <c r="L87" s="91"/>
      <c r="M87" s="91"/>
      <c r="N87" s="91"/>
      <c r="O87" s="91"/>
      <c r="P87" s="91"/>
      <c r="Q87" s="91"/>
      <c r="R87" s="91"/>
      <c r="S87" s="91"/>
      <c r="T87" s="91"/>
      <c r="U87" s="91"/>
      <c r="V87" s="91"/>
      <c r="W87" s="91"/>
      <c r="X87" s="91"/>
      <c r="Y87" s="91"/>
      <c r="Z87" s="91"/>
      <c r="AA87" s="91"/>
      <c r="AB87" s="91"/>
      <c r="AC87" s="91"/>
      <c r="AD87" s="91"/>
      <c r="AE87" s="91"/>
      <c r="AF87" s="91"/>
      <c r="AG87" s="91"/>
      <c r="AH87" s="92">
        <f>SUM(C87:AG87)</f>
        <v>0</v>
      </c>
      <c r="AI87" s="322" t="e">
        <f t="shared" ref="AI87:AI92" si="12">AH87/Y$96</f>
        <v>#DIV/0!</v>
      </c>
    </row>
    <row r="88" spans="1:35" s="211" customFormat="1" ht="19.899999999999999" customHeight="1" x14ac:dyDescent="0.25">
      <c r="A88" s="272"/>
      <c r="B88" s="140"/>
      <c r="C88" s="91"/>
      <c r="D88" s="91"/>
      <c r="E88" s="91"/>
      <c r="F88" s="91"/>
      <c r="G88" s="91"/>
      <c r="H88" s="91"/>
      <c r="I88" s="91"/>
      <c r="J88" s="91"/>
      <c r="K88" s="91"/>
      <c r="L88" s="91"/>
      <c r="M88" s="91"/>
      <c r="N88" s="91"/>
      <c r="O88" s="91"/>
      <c r="P88" s="91"/>
      <c r="Q88" s="91"/>
      <c r="R88" s="91"/>
      <c r="S88" s="91"/>
      <c r="T88" s="91"/>
      <c r="U88" s="91"/>
      <c r="V88" s="91"/>
      <c r="W88" s="91"/>
      <c r="X88" s="91"/>
      <c r="Y88" s="91"/>
      <c r="Z88" s="91"/>
      <c r="AA88" s="91"/>
      <c r="AB88" s="91"/>
      <c r="AC88" s="91"/>
      <c r="AD88" s="91"/>
      <c r="AE88" s="91"/>
      <c r="AF88" s="91"/>
      <c r="AG88" s="91"/>
      <c r="AH88" s="92">
        <f>SUM(C88:AG88)</f>
        <v>0</v>
      </c>
      <c r="AI88" s="322" t="e">
        <f t="shared" si="12"/>
        <v>#DIV/0!</v>
      </c>
    </row>
    <row r="89" spans="1:35" s="211" customFormat="1" ht="19.899999999999999" customHeight="1" x14ac:dyDescent="0.25">
      <c r="A89" s="273" t="s">
        <v>127</v>
      </c>
      <c r="B89" s="139"/>
      <c r="C89" s="87"/>
      <c r="D89" s="87"/>
      <c r="E89" s="87"/>
      <c r="F89" s="87"/>
      <c r="G89" s="87"/>
      <c r="H89" s="87"/>
      <c r="I89" s="87"/>
      <c r="J89" s="87"/>
      <c r="K89" s="87"/>
      <c r="L89" s="87"/>
      <c r="M89" s="87"/>
      <c r="N89" s="87"/>
      <c r="O89" s="87"/>
      <c r="P89" s="87"/>
      <c r="Q89" s="87"/>
      <c r="R89" s="87"/>
      <c r="S89" s="87"/>
      <c r="T89" s="87"/>
      <c r="U89" s="87"/>
      <c r="V89" s="87"/>
      <c r="W89" s="87"/>
      <c r="X89" s="87"/>
      <c r="Y89" s="87"/>
      <c r="Z89" s="87"/>
      <c r="AA89" s="87"/>
      <c r="AB89" s="87"/>
      <c r="AC89" s="87"/>
      <c r="AD89" s="87"/>
      <c r="AE89" s="87"/>
      <c r="AF89" s="87"/>
      <c r="AG89" s="87"/>
      <c r="AH89" s="138"/>
      <c r="AI89" s="322"/>
    </row>
    <row r="90" spans="1:35" s="211" customFormat="1" ht="19.899999999999999" customHeight="1" x14ac:dyDescent="0.25">
      <c r="A90" s="272"/>
      <c r="B90" s="140"/>
      <c r="C90" s="91"/>
      <c r="D90" s="91"/>
      <c r="E90" s="91"/>
      <c r="F90" s="91"/>
      <c r="G90" s="91"/>
      <c r="H90" s="91"/>
      <c r="I90" s="91"/>
      <c r="J90" s="91"/>
      <c r="K90" s="91"/>
      <c r="L90" s="91"/>
      <c r="M90" s="91"/>
      <c r="N90" s="91"/>
      <c r="O90" s="91"/>
      <c r="P90" s="91"/>
      <c r="Q90" s="91"/>
      <c r="R90" s="91"/>
      <c r="S90" s="91"/>
      <c r="T90" s="91"/>
      <c r="U90" s="91"/>
      <c r="V90" s="91"/>
      <c r="W90" s="91"/>
      <c r="X90" s="91"/>
      <c r="Y90" s="91"/>
      <c r="Z90" s="91"/>
      <c r="AA90" s="91"/>
      <c r="AB90" s="91"/>
      <c r="AC90" s="91"/>
      <c r="AD90" s="91"/>
      <c r="AE90" s="91"/>
      <c r="AF90" s="91"/>
      <c r="AG90" s="91"/>
      <c r="AH90" s="92">
        <f>SUM(C90:AG90)</f>
        <v>0</v>
      </c>
      <c r="AI90" s="322" t="e">
        <f t="shared" si="12"/>
        <v>#DIV/0!</v>
      </c>
    </row>
    <row r="91" spans="1:35" s="211" customFormat="1" ht="19.899999999999999" customHeight="1" x14ac:dyDescent="0.25">
      <c r="A91" s="272"/>
      <c r="B91" s="140"/>
      <c r="C91" s="91"/>
      <c r="D91" s="91"/>
      <c r="E91" s="91"/>
      <c r="F91" s="91"/>
      <c r="G91" s="91"/>
      <c r="H91" s="91"/>
      <c r="I91" s="91"/>
      <c r="J91" s="91"/>
      <c r="K91" s="91"/>
      <c r="L91" s="91"/>
      <c r="M91" s="91"/>
      <c r="N91" s="91"/>
      <c r="O91" s="91"/>
      <c r="P91" s="91"/>
      <c r="Q91" s="91"/>
      <c r="R91" s="91"/>
      <c r="S91" s="91"/>
      <c r="T91" s="91"/>
      <c r="U91" s="91"/>
      <c r="V91" s="91"/>
      <c r="W91" s="91"/>
      <c r="X91" s="91"/>
      <c r="Y91" s="91"/>
      <c r="Z91" s="91"/>
      <c r="AA91" s="91"/>
      <c r="AB91" s="91"/>
      <c r="AC91" s="91"/>
      <c r="AD91" s="91"/>
      <c r="AE91" s="91"/>
      <c r="AF91" s="91"/>
      <c r="AG91" s="91"/>
      <c r="AH91" s="92">
        <f>SUM(C91:AG91)</f>
        <v>0</v>
      </c>
      <c r="AI91" s="322" t="e">
        <f t="shared" si="12"/>
        <v>#DIV/0!</v>
      </c>
    </row>
    <row r="92" spans="1:35" s="211" customFormat="1" ht="19.899999999999999" customHeight="1" thickBot="1" x14ac:dyDescent="0.3">
      <c r="A92" s="274"/>
      <c r="B92" s="275"/>
      <c r="C92" s="276"/>
      <c r="D92" s="276"/>
      <c r="E92" s="276"/>
      <c r="F92" s="276"/>
      <c r="G92" s="276"/>
      <c r="H92" s="276"/>
      <c r="I92" s="276"/>
      <c r="J92" s="276"/>
      <c r="K92" s="276"/>
      <c r="L92" s="276"/>
      <c r="M92" s="276"/>
      <c r="N92" s="276"/>
      <c r="O92" s="276"/>
      <c r="P92" s="276"/>
      <c r="Q92" s="276"/>
      <c r="R92" s="276"/>
      <c r="S92" s="276"/>
      <c r="T92" s="276"/>
      <c r="U92" s="276"/>
      <c r="V92" s="276"/>
      <c r="W92" s="276"/>
      <c r="X92" s="276"/>
      <c r="Y92" s="276"/>
      <c r="Z92" s="276"/>
      <c r="AA92" s="276"/>
      <c r="AB92" s="276"/>
      <c r="AC92" s="276"/>
      <c r="AD92" s="276"/>
      <c r="AE92" s="276"/>
      <c r="AF92" s="276"/>
      <c r="AG92" s="276"/>
      <c r="AH92" s="92">
        <f>SUM(C92:AG92)</f>
        <v>0</v>
      </c>
      <c r="AI92" s="322" t="e">
        <f t="shared" si="12"/>
        <v>#DIV/0!</v>
      </c>
    </row>
    <row r="93" spans="1:35" ht="19.899999999999999" customHeight="1" thickBot="1" x14ac:dyDescent="0.3">
      <c r="A93" s="364" t="s">
        <v>128</v>
      </c>
      <c r="B93" s="365"/>
      <c r="C93" s="288">
        <f>SUM(C3:C92)</f>
        <v>0</v>
      </c>
      <c r="D93" s="288">
        <f t="shared" ref="D93:AG93" si="13">SUM(D3:D92)</f>
        <v>0</v>
      </c>
      <c r="E93" s="288">
        <f t="shared" si="13"/>
        <v>0</v>
      </c>
      <c r="F93" s="288">
        <f t="shared" si="13"/>
        <v>0</v>
      </c>
      <c r="G93" s="288">
        <f t="shared" si="13"/>
        <v>0</v>
      </c>
      <c r="H93" s="288">
        <f t="shared" si="13"/>
        <v>0</v>
      </c>
      <c r="I93" s="288">
        <f t="shared" si="13"/>
        <v>0</v>
      </c>
      <c r="J93" s="288">
        <f t="shared" si="13"/>
        <v>0</v>
      </c>
      <c r="K93" s="288">
        <f t="shared" si="13"/>
        <v>0</v>
      </c>
      <c r="L93" s="288">
        <f t="shared" si="13"/>
        <v>0</v>
      </c>
      <c r="M93" s="288">
        <f t="shared" si="13"/>
        <v>0</v>
      </c>
      <c r="N93" s="288">
        <f t="shared" si="13"/>
        <v>0</v>
      </c>
      <c r="O93" s="288">
        <f t="shared" si="13"/>
        <v>0</v>
      </c>
      <c r="P93" s="288">
        <f t="shared" si="13"/>
        <v>0</v>
      </c>
      <c r="Q93" s="288">
        <f t="shared" si="13"/>
        <v>0</v>
      </c>
      <c r="R93" s="288">
        <f t="shared" si="13"/>
        <v>0</v>
      </c>
      <c r="S93" s="288">
        <f t="shared" si="13"/>
        <v>0</v>
      </c>
      <c r="T93" s="288">
        <f t="shared" si="13"/>
        <v>0</v>
      </c>
      <c r="U93" s="288">
        <f t="shared" si="13"/>
        <v>0</v>
      </c>
      <c r="V93" s="288">
        <f t="shared" si="13"/>
        <v>0</v>
      </c>
      <c r="W93" s="288">
        <f t="shared" si="13"/>
        <v>0</v>
      </c>
      <c r="X93" s="288">
        <f t="shared" si="13"/>
        <v>0</v>
      </c>
      <c r="Y93" s="288">
        <f t="shared" si="13"/>
        <v>0</v>
      </c>
      <c r="Z93" s="288">
        <f t="shared" si="13"/>
        <v>0</v>
      </c>
      <c r="AA93" s="288">
        <f t="shared" si="13"/>
        <v>0</v>
      </c>
      <c r="AB93" s="288">
        <f t="shared" si="13"/>
        <v>0</v>
      </c>
      <c r="AC93" s="288">
        <f t="shared" si="13"/>
        <v>0</v>
      </c>
      <c r="AD93" s="288">
        <f t="shared" si="13"/>
        <v>0</v>
      </c>
      <c r="AE93" s="288">
        <f t="shared" si="13"/>
        <v>0</v>
      </c>
      <c r="AF93" s="288">
        <f t="shared" si="13"/>
        <v>0</v>
      </c>
      <c r="AG93" s="288">
        <f t="shared" si="13"/>
        <v>0</v>
      </c>
      <c r="AH93" s="288">
        <f>SUM(AH3:AH92)</f>
        <v>0</v>
      </c>
      <c r="AI93" s="325"/>
    </row>
    <row r="94" spans="1:35" s="212" customFormat="1" ht="19.899999999999999" hidden="1" customHeight="1" x14ac:dyDescent="0.25">
      <c r="A94" s="286"/>
      <c r="B94" s="286"/>
      <c r="C94" s="287"/>
      <c r="D94" s="287"/>
      <c r="E94" s="287"/>
      <c r="F94" s="287"/>
      <c r="G94" s="287"/>
      <c r="H94" s="287"/>
      <c r="I94" s="287"/>
      <c r="J94" s="287"/>
      <c r="K94" s="287"/>
      <c r="L94" s="287"/>
      <c r="M94" s="287"/>
      <c r="N94" s="287"/>
      <c r="O94" s="287"/>
      <c r="P94" s="287"/>
      <c r="Q94" s="287"/>
      <c r="R94" s="287"/>
      <c r="S94" s="287"/>
      <c r="T94" s="287"/>
      <c r="U94" s="287"/>
      <c r="V94" s="287"/>
      <c r="W94" s="287"/>
      <c r="X94" s="287"/>
      <c r="Y94" s="287"/>
      <c r="Z94" s="287"/>
      <c r="AA94" s="287"/>
      <c r="AB94" s="287"/>
      <c r="AC94" s="287"/>
      <c r="AD94" s="287"/>
      <c r="AE94" s="287"/>
      <c r="AF94" s="287"/>
      <c r="AG94" s="287"/>
      <c r="AH94" s="287"/>
      <c r="AI94" s="326"/>
    </row>
    <row r="95" spans="1:35" s="10" customFormat="1" ht="19.899999999999999" customHeight="1" x14ac:dyDescent="0.25">
      <c r="A95" s="66" t="s">
        <v>199</v>
      </c>
      <c r="D95" s="96" t="s">
        <v>200</v>
      </c>
      <c r="E95" s="97"/>
      <c r="F95" s="10" t="s">
        <v>72</v>
      </c>
      <c r="H95" s="99" t="s">
        <v>193</v>
      </c>
      <c r="I95" s="97"/>
      <c r="J95" s="66" t="s">
        <v>73</v>
      </c>
      <c r="L95" s="99" t="s">
        <v>194</v>
      </c>
      <c r="M95" s="97"/>
      <c r="N95" s="10" t="s">
        <v>72</v>
      </c>
      <c r="P95" s="210" t="s">
        <v>195</v>
      </c>
      <c r="Q95" s="97"/>
      <c r="R95" s="10" t="s">
        <v>72</v>
      </c>
      <c r="S95" s="211"/>
      <c r="AI95" s="314"/>
    </row>
    <row r="96" spans="1:35" s="10" customFormat="1" ht="19.899999999999999" customHeight="1" x14ac:dyDescent="0.25">
      <c r="A96" s="66"/>
      <c r="D96" s="96" t="s">
        <v>196</v>
      </c>
      <c r="E96" s="97"/>
      <c r="F96" s="10" t="s">
        <v>72</v>
      </c>
      <c r="H96" s="99" t="s">
        <v>74</v>
      </c>
      <c r="I96" s="97"/>
      <c r="J96" s="10" t="s">
        <v>72</v>
      </c>
      <c r="L96" s="99" t="s">
        <v>75</v>
      </c>
      <c r="M96" s="97"/>
      <c r="N96" s="10" t="s">
        <v>72</v>
      </c>
      <c r="P96" s="99" t="s">
        <v>76</v>
      </c>
      <c r="Q96" s="97"/>
      <c r="R96" s="10" t="s">
        <v>72</v>
      </c>
      <c r="T96" s="99" t="s">
        <v>77</v>
      </c>
      <c r="U96" s="97"/>
      <c r="V96" s="10" t="s">
        <v>72</v>
      </c>
      <c r="X96" s="99" t="s">
        <v>78</v>
      </c>
      <c r="Y96" s="97"/>
      <c r="Z96" s="10" t="s">
        <v>72</v>
      </c>
      <c r="AB96" s="211"/>
      <c r="AI96" s="314"/>
    </row>
    <row r="97" spans="1:35" s="43" customFormat="1" ht="19.899999999999999" customHeight="1" x14ac:dyDescent="0.25">
      <c r="A97" s="66" t="s">
        <v>129</v>
      </c>
      <c r="B97" s="10"/>
      <c r="C97" s="63"/>
      <c r="D97" s="10"/>
      <c r="E97" s="63"/>
      <c r="F97" s="63"/>
      <c r="G97" s="63"/>
      <c r="H97" s="63"/>
      <c r="I97" s="63"/>
      <c r="J97" s="63"/>
      <c r="K97" s="63"/>
      <c r="L97" s="63"/>
      <c r="M97" s="63"/>
      <c r="N97" s="63"/>
      <c r="O97" s="63"/>
      <c r="P97" s="63"/>
      <c r="Q97" s="63"/>
      <c r="R97" s="63"/>
      <c r="S97" s="63"/>
      <c r="T97" s="63"/>
      <c r="U97" s="63"/>
      <c r="V97" s="63"/>
      <c r="W97" s="63"/>
      <c r="X97" s="10"/>
      <c r="Y97" s="10"/>
      <c r="Z97" s="63"/>
      <c r="AA97" s="10"/>
      <c r="AB97" s="10"/>
      <c r="AC97" s="10"/>
      <c r="AD97" s="10"/>
      <c r="AE97" s="10"/>
      <c r="AF97" s="10"/>
      <c r="AG97" s="10"/>
      <c r="AI97" s="327"/>
    </row>
    <row r="98" spans="1:35" s="10" customFormat="1" ht="19.899999999999999" customHeight="1" x14ac:dyDescent="0.25">
      <c r="A98" s="66" t="s">
        <v>130</v>
      </c>
      <c r="AI98" s="314"/>
    </row>
    <row r="99" spans="1:35" s="141" customFormat="1" ht="19.899999999999999" customHeight="1" x14ac:dyDescent="0.25">
      <c r="A99" s="141" t="s">
        <v>131</v>
      </c>
      <c r="AI99" s="328"/>
    </row>
    <row r="100" spans="1:35" s="10" customFormat="1" ht="19.899999999999999" customHeight="1" x14ac:dyDescent="0.25">
      <c r="A100" s="44" t="s">
        <v>132</v>
      </c>
      <c r="B100" s="43"/>
      <c r="C100" s="43"/>
      <c r="D100" s="43"/>
      <c r="E100" s="43"/>
      <c r="F100" s="43"/>
      <c r="G100" s="43"/>
      <c r="H100" s="43"/>
      <c r="I100" s="43"/>
      <c r="J100" s="43"/>
      <c r="K100" s="43"/>
      <c r="L100" s="43"/>
      <c r="M100" s="43"/>
      <c r="N100" s="43"/>
      <c r="O100" s="43"/>
      <c r="P100" s="43"/>
      <c r="Q100" s="43"/>
      <c r="R100" s="43"/>
      <c r="S100" s="43"/>
      <c r="T100" s="43"/>
      <c r="U100" s="43"/>
      <c r="V100" s="43"/>
      <c r="W100" s="43"/>
      <c r="X100" s="43"/>
      <c r="Y100" s="43"/>
      <c r="Z100" s="43"/>
      <c r="AA100" s="43"/>
      <c r="AB100" s="43"/>
      <c r="AC100" s="43"/>
      <c r="AD100" s="43"/>
      <c r="AE100" s="43"/>
      <c r="AF100" s="43"/>
      <c r="AG100" s="43"/>
      <c r="AI100" s="314"/>
    </row>
    <row r="101" spans="1:35" ht="19.899999999999999" customHeight="1" x14ac:dyDescent="0.25">
      <c r="A101" s="66" t="s">
        <v>133</v>
      </c>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row>
  </sheetData>
  <mergeCells count="2">
    <mergeCell ref="A1:AI1"/>
    <mergeCell ref="A93:B93"/>
  </mergeCells>
  <phoneticPr fontId="18" type="noConversion"/>
  <dataValidations count="1">
    <dataValidation type="decimal" allowBlank="1" showInputMessage="1" showErrorMessage="1" error="每月投入比率最高為1" sqref="AI1:AI1048576" xr:uid="{13A55CDD-EC19-4BE5-B133-717563D93BFB}">
      <formula1>0</formula1>
      <formula2>1</formula2>
    </dataValidation>
  </dataValidations>
  <printOptions horizontalCentered="1" verticalCentered="1"/>
  <pageMargins left="0.19685039370078702" right="0.19685039370078702" top="0.62992125984252012" bottom="0.23622047244094455" header="0.39370078740157505" footer="0.19685039370078702"/>
  <pageSetup paperSize="0" scale="98" fitToWidth="0" fitToHeight="0" orientation="landscape" horizontalDpi="0" verticalDpi="0" copies="0"/>
  <headerFooter alignWithMargins="0">
    <oddFooter>&amp;C&amp;"細明體,Regular"參&amp;"新細明體,Regular"-17</oddFooter>
  </headerFooter>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53"/>
  <sheetViews>
    <sheetView zoomScale="85" zoomScaleNormal="85" workbookViewId="0">
      <selection activeCell="J42" sqref="J42"/>
    </sheetView>
  </sheetViews>
  <sheetFormatPr defaultColWidth="9" defaultRowHeight="15.75" x14ac:dyDescent="0.25"/>
  <cols>
    <col min="1" max="1" width="10.75" customWidth="1"/>
    <col min="2" max="2" width="12.25" customWidth="1"/>
    <col min="3" max="3" width="13.625" customWidth="1"/>
    <col min="4" max="4" width="12.625" customWidth="1"/>
    <col min="5" max="6" width="9.75" customWidth="1"/>
    <col min="7" max="7" width="9" customWidth="1"/>
    <col min="8" max="8" width="9.75" customWidth="1"/>
    <col min="9" max="9" width="11.625" customWidth="1"/>
    <col min="10" max="10" width="7" customWidth="1"/>
    <col min="11" max="11" width="6.75" customWidth="1"/>
    <col min="12" max="12" width="9" customWidth="1"/>
    <col min="13" max="13" width="12.75" customWidth="1"/>
    <col min="14" max="14" width="9" customWidth="1"/>
  </cols>
  <sheetData>
    <row r="1" spans="1:13" ht="30" customHeight="1" x14ac:dyDescent="0.3">
      <c r="A1" s="354" t="s">
        <v>134</v>
      </c>
      <c r="B1" s="354"/>
      <c r="C1" s="354"/>
      <c r="D1" s="354"/>
      <c r="E1" s="354"/>
      <c r="F1" s="354"/>
      <c r="G1" s="354"/>
      <c r="H1" s="354"/>
      <c r="I1" s="354"/>
      <c r="J1" s="354"/>
      <c r="K1" s="354"/>
      <c r="L1" s="354"/>
      <c r="M1" s="354"/>
    </row>
    <row r="2" spans="1:13" ht="16.5" x14ac:dyDescent="0.25">
      <c r="M2" s="142" t="s">
        <v>86</v>
      </c>
    </row>
    <row r="3" spans="1:13" s="137" customFormat="1" ht="38.25" customHeight="1" thickBot="1" x14ac:dyDescent="0.3">
      <c r="A3" s="143" t="s">
        <v>135</v>
      </c>
      <c r="B3" s="144" t="s">
        <v>136</v>
      </c>
      <c r="C3" s="145" t="s">
        <v>93</v>
      </c>
      <c r="D3" s="145" t="s">
        <v>137</v>
      </c>
      <c r="E3" s="144" t="s">
        <v>138</v>
      </c>
      <c r="F3" s="144" t="s">
        <v>88</v>
      </c>
      <c r="G3" s="144" t="s">
        <v>89</v>
      </c>
      <c r="H3" s="144" t="s">
        <v>90</v>
      </c>
      <c r="I3" s="144" t="s">
        <v>92</v>
      </c>
      <c r="J3" s="144" t="s">
        <v>94</v>
      </c>
      <c r="K3" s="144" t="s">
        <v>95</v>
      </c>
      <c r="L3" s="144" t="s">
        <v>139</v>
      </c>
      <c r="M3" s="144" t="s">
        <v>97</v>
      </c>
    </row>
    <row r="4" spans="1:13" ht="19.899999999999999" customHeight="1" x14ac:dyDescent="0.25">
      <c r="A4" s="289" t="s">
        <v>208</v>
      </c>
      <c r="B4" s="248"/>
      <c r="C4" s="248"/>
      <c r="D4" s="248"/>
      <c r="E4" s="248"/>
      <c r="F4" s="248"/>
      <c r="G4" s="248"/>
      <c r="H4" s="248"/>
      <c r="I4" s="248"/>
      <c r="J4" s="248"/>
      <c r="K4" s="248"/>
      <c r="L4" s="248"/>
      <c r="M4" s="250"/>
    </row>
    <row r="5" spans="1:13" ht="19.899999999999999" customHeight="1" x14ac:dyDescent="0.25">
      <c r="A5" s="290"/>
      <c r="B5" s="216"/>
      <c r="C5" s="216"/>
      <c r="D5" s="218"/>
      <c r="E5" s="291"/>
      <c r="F5" s="219"/>
      <c r="G5" s="219"/>
      <c r="H5" s="219"/>
      <c r="I5" s="216"/>
      <c r="J5" s="219"/>
      <c r="K5" s="292"/>
      <c r="L5" s="218"/>
      <c r="M5" s="293"/>
    </row>
    <row r="6" spans="1:13" ht="19.899999999999999" customHeight="1" x14ac:dyDescent="0.25">
      <c r="A6" s="290"/>
      <c r="B6" s="216"/>
      <c r="C6" s="216"/>
      <c r="D6" s="218"/>
      <c r="E6" s="291"/>
      <c r="F6" s="219"/>
      <c r="G6" s="219"/>
      <c r="H6" s="219"/>
      <c r="I6" s="216"/>
      <c r="J6" s="219"/>
      <c r="K6" s="292"/>
      <c r="L6" s="218"/>
      <c r="M6" s="294"/>
    </row>
    <row r="7" spans="1:13" ht="19.899999999999999" customHeight="1" thickBot="1" x14ac:dyDescent="0.3">
      <c r="A7" s="295" t="s">
        <v>98</v>
      </c>
      <c r="B7" s="296"/>
      <c r="C7" s="296"/>
      <c r="D7" s="297"/>
      <c r="E7" s="296"/>
      <c r="F7" s="296"/>
      <c r="G7" s="296"/>
      <c r="H7" s="296"/>
      <c r="I7" s="296"/>
      <c r="J7" s="296"/>
      <c r="K7" s="296"/>
      <c r="L7" s="297">
        <f>L6+L5</f>
        <v>0</v>
      </c>
      <c r="M7" s="298"/>
    </row>
    <row r="8" spans="1:13" ht="19.899999999999999" customHeight="1" x14ac:dyDescent="0.25">
      <c r="A8" s="299" t="s">
        <v>209</v>
      </c>
      <c r="B8" s="94"/>
      <c r="C8" s="94"/>
      <c r="D8" s="230"/>
      <c r="E8" s="94"/>
      <c r="F8" s="94"/>
      <c r="G8" s="94"/>
      <c r="H8" s="94"/>
      <c r="I8" s="94"/>
      <c r="J8" s="94"/>
      <c r="K8" s="94"/>
      <c r="L8" s="230"/>
      <c r="M8" s="214"/>
    </row>
    <row r="9" spans="1:13" ht="19.899999999999999" customHeight="1" x14ac:dyDescent="0.25">
      <c r="A9" s="290"/>
      <c r="B9" s="216"/>
      <c r="C9" s="216"/>
      <c r="D9" s="218"/>
      <c r="E9" s="291"/>
      <c r="F9" s="219"/>
      <c r="G9" s="219"/>
      <c r="H9" s="219"/>
      <c r="I9" s="216"/>
      <c r="J9" s="219"/>
      <c r="K9" s="292"/>
      <c r="L9" s="218"/>
      <c r="M9" s="293"/>
    </row>
    <row r="10" spans="1:13" ht="19.899999999999999" customHeight="1" x14ac:dyDescent="0.25">
      <c r="A10" s="290"/>
      <c r="B10" s="216"/>
      <c r="C10" s="216"/>
      <c r="D10" s="218"/>
      <c r="E10" s="291"/>
      <c r="F10" s="219"/>
      <c r="G10" s="219"/>
      <c r="H10" s="219"/>
      <c r="I10" s="216"/>
      <c r="J10" s="219"/>
      <c r="K10" s="292"/>
      <c r="L10" s="218"/>
      <c r="M10" s="294"/>
    </row>
    <row r="11" spans="1:13" ht="19.899999999999999" customHeight="1" thickBot="1" x14ac:dyDescent="0.3">
      <c r="A11" s="300" t="s">
        <v>98</v>
      </c>
      <c r="B11" s="93"/>
      <c r="C11" s="93"/>
      <c r="D11" s="131"/>
      <c r="E11" s="93"/>
      <c r="F11" s="93"/>
      <c r="G11" s="93"/>
      <c r="H11" s="93"/>
      <c r="I11" s="93"/>
      <c r="J11" s="93"/>
      <c r="K11" s="93"/>
      <c r="L11" s="131">
        <f>L10+L9</f>
        <v>0</v>
      </c>
      <c r="M11" s="301"/>
    </row>
    <row r="12" spans="1:13" ht="19.899999999999999" customHeight="1" x14ac:dyDescent="0.25">
      <c r="A12" s="289" t="s">
        <v>210</v>
      </c>
      <c r="B12" s="248"/>
      <c r="C12" s="248"/>
      <c r="D12" s="248"/>
      <c r="E12" s="248"/>
      <c r="F12" s="248"/>
      <c r="G12" s="248"/>
      <c r="H12" s="248"/>
      <c r="I12" s="248"/>
      <c r="J12" s="248"/>
      <c r="K12" s="248"/>
      <c r="L12" s="248"/>
      <c r="M12" s="250"/>
    </row>
    <row r="13" spans="1:13" ht="19.899999999999999" customHeight="1" x14ac:dyDescent="0.25">
      <c r="A13" s="290"/>
      <c r="B13" s="216"/>
      <c r="C13" s="216"/>
      <c r="D13" s="218"/>
      <c r="E13" s="291"/>
      <c r="F13" s="219"/>
      <c r="G13" s="219"/>
      <c r="H13" s="219"/>
      <c r="I13" s="216"/>
      <c r="J13" s="219"/>
      <c r="K13" s="292"/>
      <c r="L13" s="218"/>
      <c r="M13" s="293"/>
    </row>
    <row r="14" spans="1:13" ht="19.899999999999999" customHeight="1" x14ac:dyDescent="0.25">
      <c r="A14" s="290"/>
      <c r="B14" s="216"/>
      <c r="C14" s="216"/>
      <c r="D14" s="218"/>
      <c r="E14" s="291"/>
      <c r="F14" s="219"/>
      <c r="G14" s="219"/>
      <c r="H14" s="219"/>
      <c r="I14" s="216"/>
      <c r="J14" s="219"/>
      <c r="K14" s="292"/>
      <c r="L14" s="218"/>
      <c r="M14" s="294"/>
    </row>
    <row r="15" spans="1:13" ht="19.899999999999999" customHeight="1" thickBot="1" x14ac:dyDescent="0.3">
      <c r="A15" s="295" t="s">
        <v>98</v>
      </c>
      <c r="B15" s="296"/>
      <c r="C15" s="296"/>
      <c r="D15" s="297"/>
      <c r="E15" s="296"/>
      <c r="F15" s="296"/>
      <c r="G15" s="296"/>
      <c r="H15" s="296"/>
      <c r="I15" s="296"/>
      <c r="J15" s="296"/>
      <c r="K15" s="296"/>
      <c r="L15" s="297">
        <f>L14+L13</f>
        <v>0</v>
      </c>
      <c r="M15" s="298"/>
    </row>
    <row r="16" spans="1:13" ht="19.899999999999999" customHeight="1" x14ac:dyDescent="0.25">
      <c r="A16" s="299" t="s">
        <v>211</v>
      </c>
      <c r="B16" s="94"/>
      <c r="C16" s="94"/>
      <c r="D16" s="230"/>
      <c r="E16" s="94"/>
      <c r="F16" s="94"/>
      <c r="G16" s="94"/>
      <c r="H16" s="94"/>
      <c r="I16" s="94"/>
      <c r="J16" s="94"/>
      <c r="K16" s="94"/>
      <c r="L16" s="230"/>
      <c r="M16" s="214"/>
    </row>
    <row r="17" spans="1:13" ht="19.899999999999999" customHeight="1" x14ac:dyDescent="0.25">
      <c r="A17" s="290"/>
      <c r="B17" s="216"/>
      <c r="C17" s="216"/>
      <c r="D17" s="218"/>
      <c r="E17" s="291"/>
      <c r="F17" s="219"/>
      <c r="G17" s="219"/>
      <c r="H17" s="219"/>
      <c r="I17" s="216"/>
      <c r="J17" s="219"/>
      <c r="K17" s="292"/>
      <c r="L17" s="218"/>
      <c r="M17" s="293"/>
    </row>
    <row r="18" spans="1:13" ht="19.899999999999999" customHeight="1" x14ac:dyDescent="0.25">
      <c r="A18" s="290"/>
      <c r="B18" s="216"/>
      <c r="C18" s="216"/>
      <c r="D18" s="218"/>
      <c r="E18" s="291"/>
      <c r="F18" s="219"/>
      <c r="G18" s="219"/>
      <c r="H18" s="219"/>
      <c r="I18" s="216"/>
      <c r="J18" s="219"/>
      <c r="K18" s="292"/>
      <c r="L18" s="218"/>
      <c r="M18" s="294"/>
    </row>
    <row r="19" spans="1:13" ht="19.899999999999999" customHeight="1" thickBot="1" x14ac:dyDescent="0.3">
      <c r="A19" s="300" t="s">
        <v>98</v>
      </c>
      <c r="B19" s="93"/>
      <c r="C19" s="93"/>
      <c r="D19" s="131"/>
      <c r="E19" s="93"/>
      <c r="F19" s="93"/>
      <c r="G19" s="93"/>
      <c r="H19" s="93"/>
      <c r="I19" s="93"/>
      <c r="J19" s="93"/>
      <c r="K19" s="93"/>
      <c r="L19" s="131">
        <f>L17</f>
        <v>0</v>
      </c>
      <c r="M19" s="301"/>
    </row>
    <row r="20" spans="1:13" ht="19.899999999999999" customHeight="1" x14ac:dyDescent="0.25">
      <c r="A20" s="289" t="s">
        <v>212</v>
      </c>
      <c r="B20" s="248"/>
      <c r="C20" s="248"/>
      <c r="D20" s="248"/>
      <c r="E20" s="248"/>
      <c r="F20" s="248"/>
      <c r="G20" s="248"/>
      <c r="H20" s="248"/>
      <c r="I20" s="248"/>
      <c r="J20" s="248"/>
      <c r="K20" s="248"/>
      <c r="L20" s="248"/>
      <c r="M20" s="250"/>
    </row>
    <row r="21" spans="1:13" ht="19.899999999999999" customHeight="1" x14ac:dyDescent="0.25">
      <c r="A21" s="290"/>
      <c r="B21" s="216"/>
      <c r="C21" s="216"/>
      <c r="D21" s="218"/>
      <c r="E21" s="291"/>
      <c r="F21" s="219"/>
      <c r="G21" s="219"/>
      <c r="H21" s="219"/>
      <c r="I21" s="216"/>
      <c r="J21" s="219"/>
      <c r="K21" s="292"/>
      <c r="L21" s="218"/>
      <c r="M21" s="293"/>
    </row>
    <row r="22" spans="1:13" ht="19.899999999999999" customHeight="1" x14ac:dyDescent="0.25">
      <c r="A22" s="290"/>
      <c r="B22" s="216"/>
      <c r="C22" s="216"/>
      <c r="D22" s="218"/>
      <c r="E22" s="291"/>
      <c r="F22" s="219"/>
      <c r="G22" s="219"/>
      <c r="H22" s="219"/>
      <c r="I22" s="216"/>
      <c r="J22" s="219"/>
      <c r="K22" s="292"/>
      <c r="L22" s="218"/>
      <c r="M22" s="294"/>
    </row>
    <row r="23" spans="1:13" ht="19.899999999999999" customHeight="1" thickBot="1" x14ac:dyDescent="0.3">
      <c r="A23" s="302" t="s">
        <v>214</v>
      </c>
      <c r="B23" s="93"/>
      <c r="C23" s="93"/>
      <c r="D23" s="131"/>
      <c r="E23" s="93"/>
      <c r="F23" s="93"/>
      <c r="G23" s="93"/>
      <c r="H23" s="93"/>
      <c r="I23" s="93"/>
      <c r="J23" s="93"/>
      <c r="K23" s="93"/>
      <c r="L23" s="131"/>
      <c r="M23" s="301"/>
    </row>
    <row r="24" spans="1:13" ht="19.899999999999999" customHeight="1" x14ac:dyDescent="0.25">
      <c r="A24" s="289" t="s">
        <v>213</v>
      </c>
      <c r="B24" s="248"/>
      <c r="C24" s="248"/>
      <c r="D24" s="248"/>
      <c r="E24" s="248"/>
      <c r="F24" s="248"/>
      <c r="G24" s="248"/>
      <c r="H24" s="248"/>
      <c r="I24" s="248"/>
      <c r="J24" s="248"/>
      <c r="K24" s="248"/>
      <c r="L24" s="248"/>
      <c r="M24" s="250"/>
    </row>
    <row r="25" spans="1:13" ht="19.899999999999999" customHeight="1" x14ac:dyDescent="0.25">
      <c r="A25" s="290"/>
      <c r="B25" s="216"/>
      <c r="C25" s="216"/>
      <c r="D25" s="218"/>
      <c r="E25" s="291"/>
      <c r="F25" s="219"/>
      <c r="G25" s="219"/>
      <c r="H25" s="219"/>
      <c r="I25" s="216"/>
      <c r="J25" s="219"/>
      <c r="K25" s="292"/>
      <c r="L25" s="218"/>
      <c r="M25" s="293"/>
    </row>
    <row r="26" spans="1:13" ht="19.899999999999999" customHeight="1" x14ac:dyDescent="0.25">
      <c r="A26" s="290"/>
      <c r="B26" s="216"/>
      <c r="C26" s="216"/>
      <c r="D26" s="218"/>
      <c r="E26" s="291"/>
      <c r="F26" s="219"/>
      <c r="G26" s="219"/>
      <c r="H26" s="219"/>
      <c r="I26" s="216"/>
      <c r="J26" s="219"/>
      <c r="K26" s="292"/>
      <c r="L26" s="218"/>
      <c r="M26" s="294"/>
    </row>
    <row r="27" spans="1:13" ht="19.899999999999999" customHeight="1" thickBot="1" x14ac:dyDescent="0.3">
      <c r="A27" s="295" t="s">
        <v>98</v>
      </c>
      <c r="B27" s="296"/>
      <c r="C27" s="296"/>
      <c r="D27" s="297"/>
      <c r="E27" s="296"/>
      <c r="F27" s="296"/>
      <c r="G27" s="296"/>
      <c r="H27" s="296"/>
      <c r="I27" s="296"/>
      <c r="J27" s="296"/>
      <c r="K27" s="296"/>
      <c r="L27" s="297">
        <f>SUM(L25:L26)</f>
        <v>0</v>
      </c>
      <c r="M27" s="298"/>
    </row>
    <row r="28" spans="1:13" ht="19.899999999999999" customHeight="1" x14ac:dyDescent="0.25">
      <c r="A28" s="299" t="s">
        <v>201</v>
      </c>
      <c r="B28" s="94"/>
      <c r="C28" s="94"/>
      <c r="D28" s="230"/>
      <c r="E28" s="94"/>
      <c r="F28" s="94"/>
      <c r="G28" s="94"/>
      <c r="H28" s="94"/>
      <c r="I28" s="94"/>
      <c r="J28" s="94"/>
      <c r="K28" s="94"/>
      <c r="L28" s="230"/>
      <c r="M28" s="214"/>
    </row>
    <row r="29" spans="1:13" ht="19.899999999999999" customHeight="1" x14ac:dyDescent="0.25">
      <c r="A29" s="290"/>
      <c r="B29" s="216"/>
      <c r="C29" s="216"/>
      <c r="D29" s="218"/>
      <c r="E29" s="291"/>
      <c r="F29" s="219"/>
      <c r="G29" s="219"/>
      <c r="H29" s="219"/>
      <c r="I29" s="216"/>
      <c r="J29" s="219"/>
      <c r="K29" s="292"/>
      <c r="L29" s="218"/>
      <c r="M29" s="293"/>
    </row>
    <row r="30" spans="1:13" ht="19.899999999999999" customHeight="1" x14ac:dyDescent="0.25">
      <c r="A30" s="290"/>
      <c r="B30" s="216"/>
      <c r="C30" s="216"/>
      <c r="D30" s="218"/>
      <c r="E30" s="291"/>
      <c r="F30" s="219"/>
      <c r="G30" s="219"/>
      <c r="H30" s="219"/>
      <c r="I30" s="216"/>
      <c r="J30" s="219"/>
      <c r="K30" s="292"/>
      <c r="L30" s="218"/>
      <c r="M30" s="294"/>
    </row>
    <row r="31" spans="1:13" ht="19.899999999999999" customHeight="1" thickBot="1" x14ac:dyDescent="0.3">
      <c r="A31" s="300" t="s">
        <v>98</v>
      </c>
      <c r="B31" s="93"/>
      <c r="C31" s="93"/>
      <c r="D31" s="131"/>
      <c r="E31" s="93"/>
      <c r="F31" s="93"/>
      <c r="G31" s="93"/>
      <c r="H31" s="93"/>
      <c r="I31" s="93"/>
      <c r="J31" s="93"/>
      <c r="K31" s="93"/>
      <c r="L31" s="131">
        <f>SUM(L29:L30)</f>
        <v>0</v>
      </c>
      <c r="M31" s="301"/>
    </row>
    <row r="32" spans="1:13" ht="19.899999999999999" customHeight="1" x14ac:dyDescent="0.25">
      <c r="A32" s="289" t="s">
        <v>202</v>
      </c>
      <c r="B32" s="248"/>
      <c r="C32" s="248"/>
      <c r="D32" s="248"/>
      <c r="E32" s="248"/>
      <c r="F32" s="248"/>
      <c r="G32" s="248"/>
      <c r="H32" s="248"/>
      <c r="I32" s="248"/>
      <c r="J32" s="248"/>
      <c r="K32" s="248"/>
      <c r="L32" s="248"/>
      <c r="M32" s="250"/>
    </row>
    <row r="33" spans="1:13" ht="19.899999999999999" customHeight="1" x14ac:dyDescent="0.25">
      <c r="A33" s="290"/>
      <c r="B33" s="216"/>
      <c r="C33" s="216"/>
      <c r="D33" s="218"/>
      <c r="E33" s="291"/>
      <c r="F33" s="219"/>
      <c r="G33" s="219"/>
      <c r="H33" s="219"/>
      <c r="I33" s="216"/>
      <c r="J33" s="219"/>
      <c r="K33" s="292"/>
      <c r="L33" s="218"/>
      <c r="M33" s="293"/>
    </row>
    <row r="34" spans="1:13" ht="19.899999999999999" customHeight="1" x14ac:dyDescent="0.25">
      <c r="A34" s="290"/>
      <c r="B34" s="216"/>
      <c r="C34" s="216"/>
      <c r="D34" s="218"/>
      <c r="E34" s="291"/>
      <c r="F34" s="219"/>
      <c r="G34" s="219"/>
      <c r="H34" s="219"/>
      <c r="I34" s="216"/>
      <c r="J34" s="219"/>
      <c r="K34" s="292"/>
      <c r="L34" s="218"/>
      <c r="M34" s="294"/>
    </row>
    <row r="35" spans="1:13" ht="19.899999999999999" customHeight="1" thickBot="1" x14ac:dyDescent="0.3">
      <c r="A35" s="295" t="s">
        <v>98</v>
      </c>
      <c r="B35" s="296"/>
      <c r="C35" s="296"/>
      <c r="D35" s="297"/>
      <c r="E35" s="296"/>
      <c r="F35" s="296"/>
      <c r="G35" s="296"/>
      <c r="H35" s="296"/>
      <c r="I35" s="296"/>
      <c r="J35" s="296"/>
      <c r="K35" s="296"/>
      <c r="L35" s="297">
        <f>SUM(L33:L34)</f>
        <v>0</v>
      </c>
      <c r="M35" s="298"/>
    </row>
    <row r="36" spans="1:13" s="212" customFormat="1" ht="19.899999999999999" customHeight="1" x14ac:dyDescent="0.25">
      <c r="A36" s="289" t="s">
        <v>215</v>
      </c>
      <c r="B36" s="248"/>
      <c r="C36" s="248"/>
      <c r="D36" s="248"/>
      <c r="E36" s="248"/>
      <c r="F36" s="248"/>
      <c r="G36" s="248"/>
      <c r="H36" s="248"/>
      <c r="I36" s="248"/>
      <c r="J36" s="248"/>
      <c r="K36" s="248"/>
      <c r="L36" s="248"/>
      <c r="M36" s="250"/>
    </row>
    <row r="37" spans="1:13" s="212" customFormat="1" ht="19.899999999999999" customHeight="1" x14ac:dyDescent="0.25">
      <c r="A37" s="290"/>
      <c r="B37" s="216"/>
      <c r="C37" s="216"/>
      <c r="D37" s="218"/>
      <c r="E37" s="291"/>
      <c r="F37" s="219"/>
      <c r="G37" s="219"/>
      <c r="H37" s="219"/>
      <c r="I37" s="216"/>
      <c r="J37" s="219"/>
      <c r="K37" s="292"/>
      <c r="L37" s="218"/>
      <c r="M37" s="293"/>
    </row>
    <row r="38" spans="1:13" s="212" customFormat="1" ht="19.899999999999999" customHeight="1" x14ac:dyDescent="0.25">
      <c r="A38" s="290"/>
      <c r="B38" s="216"/>
      <c r="C38" s="216"/>
      <c r="D38" s="218"/>
      <c r="E38" s="291"/>
      <c r="F38" s="219"/>
      <c r="G38" s="219"/>
      <c r="H38" s="219"/>
      <c r="I38" s="216"/>
      <c r="J38" s="219"/>
      <c r="K38" s="292"/>
      <c r="L38" s="218"/>
      <c r="M38" s="294"/>
    </row>
    <row r="39" spans="1:13" s="212" customFormat="1" ht="19.899999999999999" customHeight="1" thickBot="1" x14ac:dyDescent="0.3">
      <c r="A39" s="295" t="s">
        <v>98</v>
      </c>
      <c r="B39" s="296"/>
      <c r="C39" s="296"/>
      <c r="D39" s="297"/>
      <c r="E39" s="296"/>
      <c r="F39" s="296"/>
      <c r="G39" s="296"/>
      <c r="H39" s="296"/>
      <c r="I39" s="296"/>
      <c r="J39" s="296"/>
      <c r="K39" s="296"/>
      <c r="L39" s="297">
        <f>SUM(L37:L38)</f>
        <v>0</v>
      </c>
      <c r="M39" s="298"/>
    </row>
    <row r="40" spans="1:13" ht="19.899999999999999" customHeight="1" x14ac:dyDescent="0.25">
      <c r="A40" s="302" t="s">
        <v>203</v>
      </c>
      <c r="B40" s="93"/>
      <c r="C40" s="93"/>
      <c r="D40" s="131"/>
      <c r="E40" s="93"/>
      <c r="F40" s="93"/>
      <c r="G40" s="93"/>
      <c r="H40" s="93"/>
      <c r="I40" s="93"/>
      <c r="J40" s="93"/>
      <c r="K40" s="93"/>
      <c r="L40" s="131"/>
      <c r="M40" s="301"/>
    </row>
    <row r="41" spans="1:13" ht="19.899999999999999" customHeight="1" x14ac:dyDescent="0.25">
      <c r="A41" s="290"/>
      <c r="B41" s="216"/>
      <c r="C41" s="216"/>
      <c r="D41" s="218"/>
      <c r="E41" s="291"/>
      <c r="F41" s="219"/>
      <c r="G41" s="219"/>
      <c r="H41" s="219"/>
      <c r="I41" s="216"/>
      <c r="J41" s="219"/>
      <c r="K41" s="292"/>
      <c r="L41" s="218"/>
      <c r="M41" s="293"/>
    </row>
    <row r="42" spans="1:13" ht="19.899999999999999" customHeight="1" x14ac:dyDescent="0.25">
      <c r="A42" s="290"/>
      <c r="B42" s="216"/>
      <c r="C42" s="216"/>
      <c r="D42" s="218"/>
      <c r="E42" s="291"/>
      <c r="F42" s="219"/>
      <c r="G42" s="219"/>
      <c r="H42" s="219"/>
      <c r="I42" s="216"/>
      <c r="J42" s="219"/>
      <c r="K42" s="292"/>
      <c r="L42" s="218"/>
      <c r="M42" s="294"/>
    </row>
    <row r="43" spans="1:13" ht="19.899999999999999" customHeight="1" x14ac:dyDescent="0.25">
      <c r="A43" s="300" t="s">
        <v>98</v>
      </c>
      <c r="B43" s="93"/>
      <c r="C43" s="93"/>
      <c r="D43" s="131"/>
      <c r="E43" s="93"/>
      <c r="F43" s="93"/>
      <c r="G43" s="93"/>
      <c r="H43" s="93"/>
      <c r="I43" s="93"/>
      <c r="J43" s="93"/>
      <c r="K43" s="93"/>
      <c r="L43" s="131">
        <f>SUM(L41:L42)</f>
        <v>0</v>
      </c>
      <c r="M43" s="301"/>
    </row>
    <row r="44" spans="1:13" ht="19.899999999999999" customHeight="1" x14ac:dyDescent="0.25">
      <c r="A44" s="144" t="s">
        <v>140</v>
      </c>
      <c r="B44" s="146"/>
      <c r="C44" s="146"/>
      <c r="D44" s="131">
        <f>SUM(D4:D43)</f>
        <v>0</v>
      </c>
      <c r="E44" s="131"/>
      <c r="F44" s="131"/>
      <c r="G44" s="131"/>
      <c r="H44" s="131"/>
      <c r="I44" s="131"/>
      <c r="J44" s="131">
        <f>SUM(J4:J43)</f>
        <v>0</v>
      </c>
      <c r="K44" s="131"/>
      <c r="L44" s="131">
        <f>SUM(L43,L39,L35,L31,L27,L23,L19,L15,L11,L7)</f>
        <v>0</v>
      </c>
      <c r="M44" s="131"/>
    </row>
    <row r="45" spans="1:13" x14ac:dyDescent="0.25">
      <c r="A45" s="10" t="s">
        <v>141</v>
      </c>
      <c r="B45" s="10"/>
      <c r="C45" s="10"/>
      <c r="D45" s="10"/>
      <c r="E45" s="10"/>
      <c r="F45" s="10"/>
      <c r="H45" s="10"/>
      <c r="I45" s="10"/>
      <c r="J45" s="10"/>
      <c r="K45" s="10"/>
      <c r="L45" s="10"/>
      <c r="M45" s="10"/>
    </row>
    <row r="46" spans="1:13" x14ac:dyDescent="0.25">
      <c r="A46" s="10" t="s">
        <v>142</v>
      </c>
      <c r="B46" s="10"/>
      <c r="C46" s="10"/>
      <c r="D46" s="10"/>
      <c r="E46" s="10"/>
      <c r="F46" s="127"/>
      <c r="H46" s="10"/>
      <c r="I46" s="10"/>
      <c r="J46" s="10"/>
      <c r="K46" s="10"/>
      <c r="L46" s="10"/>
      <c r="M46" s="10"/>
    </row>
    <row r="47" spans="1:13" x14ac:dyDescent="0.25">
      <c r="A47" s="10" t="s">
        <v>143</v>
      </c>
      <c r="B47" s="10"/>
      <c r="C47" s="10"/>
      <c r="D47" s="10"/>
      <c r="E47" s="10"/>
      <c r="F47" s="10"/>
      <c r="H47" s="10"/>
      <c r="I47" s="10"/>
      <c r="J47" s="10"/>
      <c r="K47" s="10"/>
      <c r="L47" s="10"/>
      <c r="M47" s="10"/>
    </row>
    <row r="48" spans="1:13" x14ac:dyDescent="0.25">
      <c r="A48" s="10" t="s">
        <v>144</v>
      </c>
      <c r="B48" s="10"/>
      <c r="C48" s="10"/>
      <c r="D48" s="10"/>
      <c r="E48" s="10"/>
      <c r="F48" s="10"/>
      <c r="G48" s="10"/>
      <c r="H48" s="10"/>
      <c r="I48" s="10"/>
      <c r="J48" s="10"/>
      <c r="K48" s="10"/>
      <c r="L48" s="10"/>
      <c r="M48" s="10"/>
    </row>
    <row r="49" spans="1:13" ht="30" customHeight="1" x14ac:dyDescent="0.25">
      <c r="A49" s="366" t="s">
        <v>145</v>
      </c>
      <c r="B49" s="366"/>
      <c r="C49" s="366"/>
      <c r="D49" s="366"/>
      <c r="E49" s="366"/>
      <c r="F49" s="366"/>
      <c r="G49" s="366"/>
      <c r="H49" s="366"/>
      <c r="I49" s="366"/>
      <c r="J49" s="366"/>
      <c r="K49" s="366"/>
      <c r="L49" s="366"/>
      <c r="M49" s="366"/>
    </row>
    <row r="50" spans="1:13" x14ac:dyDescent="0.25">
      <c r="A50" s="367" t="s">
        <v>146</v>
      </c>
      <c r="B50" s="367"/>
      <c r="C50" s="367"/>
      <c r="D50" s="367"/>
      <c r="E50" s="367"/>
      <c r="F50" s="367"/>
      <c r="G50" s="367"/>
      <c r="H50" s="367"/>
      <c r="I50" s="367"/>
      <c r="J50" s="367"/>
      <c r="K50" s="367"/>
      <c r="L50" s="367"/>
      <c r="M50" s="367"/>
    </row>
    <row r="51" spans="1:13" x14ac:dyDescent="0.25">
      <c r="A51" s="358"/>
      <c r="B51" s="358"/>
      <c r="C51" s="358"/>
      <c r="D51" s="358"/>
      <c r="E51" s="358"/>
      <c r="F51" s="358"/>
      <c r="G51" s="358"/>
      <c r="H51" s="358"/>
      <c r="I51" s="358"/>
      <c r="J51" s="358"/>
      <c r="K51" s="358"/>
      <c r="L51" s="358"/>
      <c r="M51" s="358"/>
    </row>
    <row r="52" spans="1:13" x14ac:dyDescent="0.25">
      <c r="A52" s="358"/>
      <c r="B52" s="358"/>
      <c r="C52" s="358"/>
      <c r="D52" s="358"/>
      <c r="E52" s="358"/>
      <c r="F52" s="358"/>
      <c r="G52" s="358"/>
      <c r="H52" s="358"/>
      <c r="I52" s="358"/>
      <c r="J52" s="358"/>
      <c r="K52" s="358"/>
      <c r="L52" s="358"/>
      <c r="M52" s="358"/>
    </row>
    <row r="53" spans="1:13" x14ac:dyDescent="0.25">
      <c r="A53" s="10"/>
    </row>
  </sheetData>
  <mergeCells count="5">
    <mergeCell ref="A1:M1"/>
    <mergeCell ref="A49:M49"/>
    <mergeCell ref="A50:M50"/>
    <mergeCell ref="A51:M51"/>
    <mergeCell ref="A52:M52"/>
  </mergeCells>
  <phoneticPr fontId="18" type="noConversion"/>
  <printOptions horizontalCentered="1"/>
  <pageMargins left="0.15748031496063003" right="0.15748031496063003" top="0.90551181102362199" bottom="0" header="0.511811023622047" footer="0"/>
  <pageSetup paperSize="0" scale="90" fitToWidth="0" fitToHeight="0" orientation="landscape" horizontalDpi="0" verticalDpi="0" copies="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具名範圍</vt:lpstr>
      </vt:variant>
      <vt:variant>
        <vt:i4>9</vt:i4>
      </vt:variant>
    </vt:vector>
  </HeadingPairs>
  <TitlesOfParts>
    <vt:vector size="19" baseType="lpstr">
      <vt:lpstr>會計報告封面</vt:lpstr>
      <vt:lpstr>計畫經費彙總表</vt:lpstr>
      <vt:lpstr>薪資表</vt:lpstr>
      <vt:lpstr>顧問費</vt:lpstr>
      <vt:lpstr>工時記錄表</vt:lpstr>
      <vt:lpstr>消耗性器材及原材料費</vt:lpstr>
      <vt:lpstr>設備使用費</vt:lpstr>
      <vt:lpstr>設備使用記錄表</vt:lpstr>
      <vt:lpstr>設備維護費</vt:lpstr>
      <vt:lpstr>技術引進及委外費</vt:lpstr>
      <vt:lpstr>工時記錄表!Print_Area</vt:lpstr>
      <vt:lpstr>技術引進及委外費!Print_Area</vt:lpstr>
      <vt:lpstr>計畫經費彙總表!Print_Area</vt:lpstr>
      <vt:lpstr>消耗性器材及原材料費!Print_Area</vt:lpstr>
      <vt:lpstr>設備使用費!Print_Area</vt:lpstr>
      <vt:lpstr>設備維護費!Print_Area</vt:lpstr>
      <vt:lpstr>會計報告封面!Print_Area</vt:lpstr>
      <vt:lpstr>薪資表!Print_Area</vt:lpstr>
      <vt:lpstr>顧問費!Print_Area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高雄市地方型SBIR</dc:title>
  <dc:creator>IDB</dc:creator>
  <cp:lastModifiedBy>Swee</cp:lastModifiedBy>
  <cp:lastPrinted>2021-10-24T20:55:53Z</cp:lastPrinted>
  <dcterms:created xsi:type="dcterms:W3CDTF">1998-03-19T06:09:40Z</dcterms:created>
  <dcterms:modified xsi:type="dcterms:W3CDTF">2025-01-02T02:53:24Z</dcterms:modified>
</cp:coreProperties>
</file>